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vaudoises.sharepoint.com/sites/documentsucv/Freigegebene Dokumente/4. Thèmes/4.7. Territoire et environnement/Energie - climat - durabilité/Communes/Fonds pour l'énergie, le climat ou la durabilité/"/>
    </mc:Choice>
  </mc:AlternateContent>
  <xr:revisionPtr revIDLastSave="1" documentId="8_{51F01A5E-EB04-47BB-A3D4-7A7D418FB45F}" xr6:coauthVersionLast="47" xr6:coauthVersionMax="47" xr10:uidLastSave="{BD19D5DC-6257-4C14-B0E6-ABEA0AC66F66}"/>
  <bookViews>
    <workbookView xWindow="-110" yWindow="-110" windowWidth="19420" windowHeight="10420" activeTab="5" xr2:uid="{00000000-000D-0000-FFFF-FFFF00000000}"/>
  </bookViews>
  <sheets>
    <sheet name="Infos générales" sheetId="7" r:id="rId1"/>
    <sheet name="Energie" sheetId="1" r:id="rId2"/>
    <sheet name="Mobilité" sheetId="2" r:id="rId3"/>
    <sheet name="Biodiversité" sheetId="5" r:id="rId4"/>
    <sheet name="Développement durable" sheetId="8" r:id="rId5"/>
    <sheet name="Eaux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7" l="1"/>
</calcChain>
</file>

<file path=xl/sharedStrings.xml><?xml version="1.0" encoding="utf-8"?>
<sst xmlns="http://schemas.openxmlformats.org/spreadsheetml/2006/main" count="1010" uniqueCount="650">
  <si>
    <t>Commune</t>
  </si>
  <si>
    <t xml:space="preserve">Gobelets réutilisables </t>
  </si>
  <si>
    <t>Aigle</t>
  </si>
  <si>
    <t>Capteurs solaires thermiques</t>
  </si>
  <si>
    <t>Capteurs solaires photovoltaïques</t>
  </si>
  <si>
    <t>Installation d'un chauffage au bois</t>
  </si>
  <si>
    <t>Installation d'une pompe à chaleur</t>
  </si>
  <si>
    <t>Certification Minergie</t>
  </si>
  <si>
    <t>Travaux d'amélioration thermique</t>
  </si>
  <si>
    <t>Etablissement d'un bilan énergétique</t>
  </si>
  <si>
    <t>Bâtiment individuel existant</t>
  </si>
  <si>
    <t>Bâtiment collectif ou autre existant</t>
  </si>
  <si>
    <t>200.-/m3 
max. 3000.-</t>
  </si>
  <si>
    <t>20.-/m2 SRE
max. 10'000.-</t>
  </si>
  <si>
    <t>Travaux d'isolation</t>
  </si>
  <si>
    <t>Cas par cas</t>
  </si>
  <si>
    <t>Remplacement fenêtres</t>
  </si>
  <si>
    <t>40.-/m2
max. 3'000.-</t>
  </si>
  <si>
    <t>30 % du prix d'achat
max. 500.-</t>
  </si>
  <si>
    <t>Location et lavage</t>
  </si>
  <si>
    <t>Achat</t>
  </si>
  <si>
    <t>30 % des coûts
max. 500.-</t>
  </si>
  <si>
    <t>Yvorne</t>
  </si>
  <si>
    <t>Chardonne</t>
  </si>
  <si>
    <t>Chavornay</t>
  </si>
  <si>
    <t>Jorat-Menthue</t>
  </si>
  <si>
    <t>Aubonne</t>
  </si>
  <si>
    <t>50 % des subventions allouées par le canton</t>
  </si>
  <si>
    <t>13 - 17 %</t>
  </si>
  <si>
    <t>Achat d'un vélo électrique</t>
  </si>
  <si>
    <t>300.- / scooter</t>
  </si>
  <si>
    <t>Jusqu'à 40% du coût
max. 2'500.- par étude/site</t>
  </si>
  <si>
    <t>30 % du coût
max. 1'500.- / étude</t>
  </si>
  <si>
    <t>Avenches</t>
  </si>
  <si>
    <t>4-10 m2 : 500.-
10-49 m2 : 1'000.-
Dès 50 m2 : 2'000.-</t>
  </si>
  <si>
    <t>Réseau de chauffage à distance</t>
  </si>
  <si>
    <t>3'000.-</t>
  </si>
  <si>
    <t>Bercher</t>
  </si>
  <si>
    <t>Bâtiment individuel neuf</t>
  </si>
  <si>
    <t>5'000.-</t>
  </si>
  <si>
    <t>2'000.- / logement
max. 10'000.-</t>
  </si>
  <si>
    <t>&gt; 10m2 : 2'000.- 
+ 200.-/m2 suppl.
max. 10'000.-</t>
  </si>
  <si>
    <t>1'500.-</t>
  </si>
  <si>
    <t>&lt; 30 kWh : 2'000.-
&gt; 30 kWh : 3'000.-</t>
  </si>
  <si>
    <t>CECB+ : 80% du montant total (autres aides déduites)
max. 800.-</t>
  </si>
  <si>
    <t>4'000.-</t>
  </si>
  <si>
    <t>1'400.-
+ 100.- / m2</t>
  </si>
  <si>
    <t>1'400.-
+ 100.- / kWc</t>
  </si>
  <si>
    <t>70.- / m2</t>
  </si>
  <si>
    <t>15.- / m2
max. 5'000.-</t>
  </si>
  <si>
    <t>Appareils électroménagers</t>
  </si>
  <si>
    <t>Catégorie A+++</t>
  </si>
  <si>
    <t>Bussigny</t>
  </si>
  <si>
    <t>Batterie de stockage</t>
  </si>
  <si>
    <t>150.- / kWc installé
max. 1'000.-</t>
  </si>
  <si>
    <t>500.- / kW installé
max. 2'000.-</t>
  </si>
  <si>
    <t xml:space="preserve">100.- / m2
max. 2'500.- </t>
  </si>
  <si>
    <t>50.- / m2
max. 10'000.-</t>
  </si>
  <si>
    <t>400.- / kW installé
max. 4'000.-</t>
  </si>
  <si>
    <t>Crissier</t>
  </si>
  <si>
    <t>&lt; 10 m2 : 2'000.-
&gt; 10 m2 : 2000.-
+ 150.-/m2 suppl.</t>
  </si>
  <si>
    <t>&gt; 10 m2 : 2'000.-
+ 250.-/m2 suppl.</t>
  </si>
  <si>
    <t>&lt; 30 kW : 2'000.-
&gt; 30 kW : 3'000.-</t>
  </si>
  <si>
    <t>2'000.-</t>
  </si>
  <si>
    <t>6'000.-</t>
  </si>
  <si>
    <t>20.- / m2 SRE
max. 20'000.-</t>
  </si>
  <si>
    <t>1'000.-</t>
  </si>
  <si>
    <t>750.- 
+ 1'000 kg de gaz</t>
  </si>
  <si>
    <t>Daillens</t>
  </si>
  <si>
    <t>Sur toiture existante : 1'800.-
Intégrés à la toiture : 2'500.-</t>
  </si>
  <si>
    <t>10 % de la facture
max. 1'000.-</t>
  </si>
  <si>
    <t>50 % de l'émolument
max. 1'000.-</t>
  </si>
  <si>
    <t>10 % du coût
max. 300.-</t>
  </si>
  <si>
    <t>Cours EcoDrive</t>
  </si>
  <si>
    <t>100.-</t>
  </si>
  <si>
    <t>300.-</t>
  </si>
  <si>
    <t>15 % du coût
max. 300.-</t>
  </si>
  <si>
    <t>15-20 % du coût</t>
  </si>
  <si>
    <t>Arrachage d'une haie d'espèces invasive</t>
  </si>
  <si>
    <t>remplacement par espèces indigènes</t>
  </si>
  <si>
    <t>15 % du coût
max. 500.-</t>
  </si>
  <si>
    <t>80 % de la facture
max. 2'000.-</t>
  </si>
  <si>
    <t>Ollon</t>
  </si>
  <si>
    <t>Ecublens</t>
  </si>
  <si>
    <t>Jusqu'à 150.-</t>
  </si>
  <si>
    <t>Communes</t>
  </si>
  <si>
    <t>Prélèvement sur le budget ordinaire</t>
  </si>
  <si>
    <t>100'000.-</t>
  </si>
  <si>
    <t>Projets communaux</t>
  </si>
  <si>
    <t>min. 20 %
min. 60'000.-</t>
  </si>
  <si>
    <t>solde</t>
  </si>
  <si>
    <t>Personnes physiques 
ou morales</t>
  </si>
  <si>
    <t>Affectation du fonds</t>
  </si>
  <si>
    <t>Batterie pour vélo électrique</t>
  </si>
  <si>
    <t>200.-</t>
  </si>
  <si>
    <t>Abonnement PubliBike</t>
  </si>
  <si>
    <t>35.-</t>
  </si>
  <si>
    <t>Achat d'une voiture électrique</t>
  </si>
  <si>
    <t>500.-</t>
  </si>
  <si>
    <t>Achat d'une voiture au gaz naturel carburant</t>
  </si>
  <si>
    <t>1'000</t>
  </si>
  <si>
    <t>Création de biotopes</t>
  </si>
  <si>
    <t>Surfaces de compensation écologique</t>
  </si>
  <si>
    <t>Végétalisation de toits</t>
  </si>
  <si>
    <t>Plans d'eau écologiques</t>
  </si>
  <si>
    <t>Plan d'aménagement d'espaces verts</t>
  </si>
  <si>
    <t>Plantation d'arbres fruitiers haute futaie</t>
  </si>
  <si>
    <t>Epalinges</t>
  </si>
  <si>
    <t>CECB+: 300-500.-</t>
  </si>
  <si>
    <t>20-40.-/m2
max. 20 % des travaux</t>
  </si>
  <si>
    <t>50.-/m2
max. 2'500.-</t>
  </si>
  <si>
    <t>10'000.-</t>
  </si>
  <si>
    <t>30.-/m2
max. 20'000.-</t>
  </si>
  <si>
    <t>&lt; 3 kW : 2'000.-
&gt; 3 kW : 1'250.- +250.-/kW</t>
  </si>
  <si>
    <t>200.- / kWc
max. 4'000.-</t>
  </si>
  <si>
    <t>Chauffe-eau</t>
  </si>
  <si>
    <t>40 % du coût
max. 700.-</t>
  </si>
  <si>
    <t>10 % du coût
max. 1'000.-</t>
  </si>
  <si>
    <t>&lt; 20 kW : 3'500.-
20-70 kW : 5'500.-
&gt; 70 kW : 12'000.-</t>
  </si>
  <si>
    <t>Abonnement Mobility</t>
  </si>
  <si>
    <t>150.-</t>
  </si>
  <si>
    <t>Borne de charge voiture électrique</t>
  </si>
  <si>
    <t>10 % du coût
max. 3'000.-</t>
  </si>
  <si>
    <t>Jusqu'à 20 % du coût</t>
  </si>
  <si>
    <t>20 % du coût
max. 500.-</t>
  </si>
  <si>
    <t>20 % du coût
max. 200.-</t>
  </si>
  <si>
    <t>40 % du côut
max. 250.-</t>
  </si>
  <si>
    <t>20 % du coût
max. 1'000.-</t>
  </si>
  <si>
    <t xml:space="preserve">Matériel </t>
  </si>
  <si>
    <t>Compostage, hôtel à insecte, nichoirs</t>
  </si>
  <si>
    <t>20 % du coût
max. 50.-</t>
  </si>
  <si>
    <t>Actions, publications, manifestations</t>
  </si>
  <si>
    <t>20 % du coût
max. 4'000.-</t>
  </si>
  <si>
    <t>max. 20 %</t>
  </si>
  <si>
    <t>Ferreyres</t>
  </si>
  <si>
    <t>Autres financement</t>
  </si>
  <si>
    <t>Rente parcelle 12
Location des salles communales</t>
  </si>
  <si>
    <t>1500.-</t>
  </si>
  <si>
    <t>25 % du coût
max. 200.-</t>
  </si>
  <si>
    <t>250.- / kWc
max. 1'000.-</t>
  </si>
  <si>
    <t>200.- / m2
max. 1'000.-</t>
  </si>
  <si>
    <t>Gland</t>
  </si>
  <si>
    <t>500.- / kWc installé
max. 4'000.-</t>
  </si>
  <si>
    <t>Bûches : 3'000.-
Pellets/plaquettes:
&lt; 25 kW : 5'000.-
&gt; 25 kW : 2'500.-
+ 100.- / kW
&gt; 50 k W : 7'500.-</t>
  </si>
  <si>
    <t>20 % du coût
max. 300.-</t>
  </si>
  <si>
    <t>usage extérieur: 30 % du coût, max. 500.-
usage intérieur : 30 % du coût, max. 2'000.-</t>
  </si>
  <si>
    <t>80 % du coût
max. 100.-</t>
  </si>
  <si>
    <t>Abonnement 
transports publics</t>
  </si>
  <si>
    <t>CFF : 15 % du prix
10 % pour -18 ans</t>
  </si>
  <si>
    <t>20 % du coût 
max. 500.-</t>
  </si>
  <si>
    <t>80.-/m2
max. 5'000.-
max. 20 %</t>
  </si>
  <si>
    <t>60.-/m2
max. 20'000.-
max. 20 %</t>
  </si>
  <si>
    <t>30 % du coût
max. 500.-</t>
  </si>
  <si>
    <t>30 % du coût
max. 400.-</t>
  </si>
  <si>
    <t>20 % du coût
max. 400.-</t>
  </si>
  <si>
    <t>20 % du coût
max. 100.-</t>
  </si>
  <si>
    <t>10 % du coût
max. 500.-</t>
  </si>
  <si>
    <t>20 % du coût
max. 750.-</t>
  </si>
  <si>
    <t>30 % du coût
max. 300.-</t>
  </si>
  <si>
    <t>Etude de faisabilité</t>
  </si>
  <si>
    <t>Création d'un RCP</t>
  </si>
  <si>
    <t>30 % du coût
max. 2'000.-</t>
  </si>
  <si>
    <t>Regroupement de consommation propre</t>
  </si>
  <si>
    <t>Ajoutés sur la toiture/isolés : 700.- + 170.- / kWc
Intégrés à la toiture : 775.- + 190.- / kWc</t>
  </si>
  <si>
    <t>20-30.- / m2
max. 10'000.-</t>
  </si>
  <si>
    <t>La Sarraz</t>
  </si>
  <si>
    <t>100.- / m2</t>
  </si>
  <si>
    <t>100.- / m2
au-dessus de l'obligation légale</t>
  </si>
  <si>
    <t>&lt; 30 kW : 3'000.-
&gt; 30 kW : 4'500.-</t>
  </si>
  <si>
    <t>5-30 kW : 1'000.-
&gt; 30 kW : 2'000</t>
  </si>
  <si>
    <t>10 % des coûts
max. 4'000.-</t>
  </si>
  <si>
    <t>Lausanne</t>
  </si>
  <si>
    <r>
      <t xml:space="preserve">25 % du coût
max. 20'000.-
</t>
    </r>
    <r>
      <rPr>
        <i/>
        <sz val="8"/>
        <color theme="1"/>
        <rFont val="Calibri"/>
        <family val="2"/>
        <scheme val="minor"/>
      </rPr>
      <t>Communes / entreprises</t>
    </r>
  </si>
  <si>
    <r>
      <t xml:space="preserve">Gratuit - Evaluation et suivi par Energo
</t>
    </r>
    <r>
      <rPr>
        <i/>
        <sz val="8"/>
        <color theme="1"/>
        <rFont val="Calibri"/>
        <family val="2"/>
        <scheme val="minor"/>
      </rPr>
      <t>Gérances / propriétaires</t>
    </r>
  </si>
  <si>
    <t>15 % du coût
max. 400.-</t>
  </si>
  <si>
    <t>15 % du coût
max. 1'000.-</t>
  </si>
  <si>
    <t>&lt; 3 kW : 4'000.-
&gt; 3 kW : 2'500.- 
+ 500.- / kW</t>
  </si>
  <si>
    <t>Le Mont-sur-Lausanne</t>
  </si>
  <si>
    <t>Le Chenit</t>
  </si>
  <si>
    <t>Bâtiment individuel à construire</t>
  </si>
  <si>
    <t>Bâtiment collectif ou autre à construire</t>
  </si>
  <si>
    <t>Sur toiture existante : 10 % du coût
max. 4'000.-
Intégrés à la toiture : 14 % du coût
max. 5'000.-</t>
  </si>
  <si>
    <t>&lt; 10 m2 : 2'000.-
&gt; 10 m2 : 2'000.-
+ 150.- / m2 suppl.
max. 4'000.-</t>
  </si>
  <si>
    <t>&lt; 15 m2 : 3'000.-
&gt; 15 m2 : 3'000.-
+ 150.- / m2 suppl.
max. 6'000.-</t>
  </si>
  <si>
    <t>5-10 m2 : 2'000.-
&gt; 10 m2 : 2'000.-
+ 150.- / m2 suppl.
max. 4'000.-</t>
  </si>
  <si>
    <t>10-15 m2 : 3'000.-
&gt; 15 m2 : 3'000.-
+ 150.- / m2 suppl.
max. 6'000.-</t>
  </si>
  <si>
    <t>10 % des coûts supplémentaires
max. 6'000.-</t>
  </si>
  <si>
    <t>30 % du coût
max. 20'000.-</t>
  </si>
  <si>
    <t>Projet de développement durable</t>
  </si>
  <si>
    <t>CECB+ : 20 % du coût
max. 500.-</t>
  </si>
  <si>
    <t>30 % subvention cantonale
max. 20'000.-</t>
  </si>
  <si>
    <t>200.- / m2
max. 5'000.-</t>
  </si>
  <si>
    <t>20 % du coût 
max. 800.-</t>
  </si>
  <si>
    <t>20 % du coût
max. 600.-</t>
  </si>
  <si>
    <t>1ère année offerte</t>
  </si>
  <si>
    <t>Bike to work</t>
  </si>
  <si>
    <t>200.- / entreprise</t>
  </si>
  <si>
    <t>Mex</t>
  </si>
  <si>
    <t>400.- / bâtiment</t>
  </si>
  <si>
    <t>15.- / m2
max. 3'500.-</t>
  </si>
  <si>
    <t>25.- / m2
max. 3'500.-</t>
  </si>
  <si>
    <t>200.- / m2
max. 2'000.-</t>
  </si>
  <si>
    <t>Montreux</t>
  </si>
  <si>
    <t>0.6 ct / kWh</t>
  </si>
  <si>
    <t>0.7 ct / kWh</t>
  </si>
  <si>
    <t>0.1 ct / kWh</t>
  </si>
  <si>
    <t>0.3 ct / kWh</t>
  </si>
  <si>
    <t>1 ct / kWh</t>
  </si>
  <si>
    <t>0.4 ct / kWh</t>
  </si>
  <si>
    <t>0.2 ct / kWh</t>
  </si>
  <si>
    <t>&lt; 10 m2 : 3'000.-
&gt; 10 m2 : 3'000
+ 300.- / m2 suppl.</t>
  </si>
  <si>
    <t>&lt; 10 m2 : 3'000.-
&gt; 10 m2 : 3'000
+ 200.- / m2 suppl.</t>
  </si>
  <si>
    <t>Ajoutés sur la toiture / isolés : 500.- + 250.- / kWc, max. 10'000.-
Intégrés : 1'000.- + 400.- / kWc, max. 13'000.-</t>
  </si>
  <si>
    <t>&lt; 30 kW : 4'000.-
&gt; 30 kW : 6'000.-</t>
  </si>
  <si>
    <t>3'000 - 10'000.-</t>
  </si>
  <si>
    <t>5'000 - 15'000</t>
  </si>
  <si>
    <t>Jusqu'à 80 % du coût
Maisons : max. 4'000.-
Immeubles/commerces : max. 8'000.-
Industrie/hôtels : max. 12'000.-</t>
  </si>
  <si>
    <t>Assainissement énergétique</t>
  </si>
  <si>
    <t>Jusqu'à 80 % du coût
max. 6'000.-</t>
  </si>
  <si>
    <t>40 % du coût
max. 5'000.-</t>
  </si>
  <si>
    <t>50 % du coût
max. 20'000.-</t>
  </si>
  <si>
    <t>max. 10'000.-</t>
  </si>
  <si>
    <t>Montricher</t>
  </si>
  <si>
    <t>min. 50 %</t>
  </si>
  <si>
    <t>&lt; 10 m2 : 2'000.-
&gt; 10 m2 : 2'000.-
+ 150.- / m2 suppl.
max. 10'000.-</t>
  </si>
  <si>
    <t>&gt; 10 m2 : 3'000.-
+ 150.- / m2 suppl.</t>
  </si>
  <si>
    <t>10 % du coût
max. 5'000.-</t>
  </si>
  <si>
    <t>&lt; 25 kW : 2'000.-
&gt; 25 kW : 3'000.-</t>
  </si>
  <si>
    <t>20.- / m2 SRE
max. 10'000.-</t>
  </si>
  <si>
    <t>Cas par cas
max. 3'000.-</t>
  </si>
  <si>
    <t>Jusqu'à 40 % du coût
max. 2'500.-</t>
  </si>
  <si>
    <t>Morges</t>
  </si>
  <si>
    <t>0.25 ct / kWh</t>
  </si>
  <si>
    <t>20 % du coût
max. 2'500.-</t>
  </si>
  <si>
    <t>3'750 - 7'500.-</t>
  </si>
  <si>
    <t>7.5 - 25.- / m2 SRE
max. 12'500 / 50'000.-</t>
  </si>
  <si>
    <t>3'000 - 6'000.-</t>
  </si>
  <si>
    <t>15 - 30.- / m2 SRE
max. 25'000 / 50'000.-</t>
  </si>
  <si>
    <t>35.- / m2
max. 20 % du coût</t>
  </si>
  <si>
    <t>7.5 - 20.- / m2
max. 20 % du coût</t>
  </si>
  <si>
    <t>200.- / m2
max. 4'000.-</t>
  </si>
  <si>
    <t>Habitat : 200.- / m2
Autre : 130.- / m2
max. 10'000.-</t>
  </si>
  <si>
    <t>2/3 de la contribution unique de la Confédération
max. 20 % coût total
max. 8'000.- (habitat individuel)
max. 20'000.- (habitat collectif et autres)</t>
  </si>
  <si>
    <t>20 % prix d'achat vélo
max. 300.- (électrique)
max. 200.- (traditionnel)</t>
  </si>
  <si>
    <t>Plan de mobilité d'entreprise</t>
  </si>
  <si>
    <t>max. 20 % du coût
(projets communaux)</t>
  </si>
  <si>
    <t xml:space="preserve"> </t>
  </si>
  <si>
    <t>Nyon</t>
  </si>
  <si>
    <t>&lt; 3 kW : 2'000.-
&gt; 3 kW : 1'250.- +250.-/kW
max. 10'000.-</t>
  </si>
  <si>
    <t>CECB+ : 50 % des coûts non pris en charge par le canton
max. 2'500.-</t>
  </si>
  <si>
    <t>Bâtiment collectif ou autre neuf</t>
  </si>
  <si>
    <t>Bâtiment individuel</t>
  </si>
  <si>
    <t>Bâtiment collectif 
ou autre</t>
  </si>
  <si>
    <t>Energo
80 % du coût la première année
max. 6'000.-</t>
  </si>
  <si>
    <t>50 % du coût
max. 250.-</t>
  </si>
  <si>
    <t>Orbe</t>
  </si>
  <si>
    <t>&lt; 20 kW : 2'000.-
20-70 kW : 100.- / kW
&gt; 70 kW : cas par cas</t>
  </si>
  <si>
    <t>Jusqu'à 200 m2 SRE : 4'000.-
&gt; 200 m2 SRE : 20.- / m2
max. 15'000.-</t>
  </si>
  <si>
    <t>CECB : 300.-</t>
  </si>
  <si>
    <t>Paudex</t>
  </si>
  <si>
    <t>0.5 ct / kWh</t>
  </si>
  <si>
    <t xml:space="preserve">max. 80 % </t>
  </si>
  <si>
    <t>&lt; 10 kW : 3'000.-
&gt; 10 kW : cas par cas</t>
  </si>
  <si>
    <t>200.- / m2
max. 6'000.-</t>
  </si>
  <si>
    <t>50 % de la subvention cantonale</t>
  </si>
  <si>
    <t>Programme d'optimisation énergétique</t>
  </si>
  <si>
    <t>Analyse thermographique : 50% du coût
max. 300.-</t>
  </si>
  <si>
    <t>Prangins</t>
  </si>
  <si>
    <t>Prilly</t>
  </si>
  <si>
    <t>Pully</t>
  </si>
  <si>
    <t>Renens</t>
  </si>
  <si>
    <t>Rolle</t>
  </si>
  <si>
    <t>Rueyres</t>
  </si>
  <si>
    <t>Sainte-Croix</t>
  </si>
  <si>
    <t>Tolochenaz</t>
  </si>
  <si>
    <t>Vaux-sur-Morges</t>
  </si>
  <si>
    <t>Vevey</t>
  </si>
  <si>
    <t>Veytaux</t>
  </si>
  <si>
    <t>Villeneuve</t>
  </si>
  <si>
    <t>Vucherens</t>
  </si>
  <si>
    <t>Vufflens-le-Château</t>
  </si>
  <si>
    <t>Yverdon-les-Bains</t>
  </si>
  <si>
    <t>&lt; 3 kW : 4'000.-
&gt; 3 kW : 2'500.-  + 500.- / kW</t>
  </si>
  <si>
    <t>25 % du coût
max. 10'000.-</t>
  </si>
  <si>
    <t>Réseau : 150.-/MWh
Production : 130.-/MWh</t>
  </si>
  <si>
    <t>400.-/kW
max. 800.-</t>
  </si>
  <si>
    <t>20 % du coût
max. 1'500.-</t>
  </si>
  <si>
    <t>70.- / m2
max. 10'000.-</t>
  </si>
  <si>
    <t>100-155.- / m2 SRE
max. 10'000.-</t>
  </si>
  <si>
    <t>Avec CECB
90-130.- / m2 SRE
max. 10'000.-</t>
  </si>
  <si>
    <t>20 % du coût
max. 5'000.-</t>
  </si>
  <si>
    <t>Achat d'un 
vélo classique</t>
  </si>
  <si>
    <t>40 % du coût
max. 150.-</t>
  </si>
  <si>
    <t>20 % du coût
max. 60.-</t>
  </si>
  <si>
    <t>40 % du coût
max. 2'000.-</t>
  </si>
  <si>
    <t>Coopérative solaire citoyenne</t>
  </si>
  <si>
    <t>20 % de la valeur nominales des parts
max. 500.-</t>
  </si>
  <si>
    <t>50 % du coût
max. 150.-</t>
  </si>
  <si>
    <t>Demandes exceptionnelles</t>
  </si>
  <si>
    <t>si taxe &gt; 0.5ct/kWh : supplément utilisé pour l'assainissement des bâtiments communaux</t>
  </si>
  <si>
    <t>30 % du coût
max. 5'000.-</t>
  </si>
  <si>
    <t>Jardins partagés ou participatifs</t>
  </si>
  <si>
    <t>50 % des coûts
max. 5'000.-</t>
  </si>
  <si>
    <t>40.- / m2
max. 10'000.-</t>
  </si>
  <si>
    <t>50 % du coût
max. 500.-/arbre
max. 5'000.-/parcelle</t>
  </si>
  <si>
    <t>Surfaces perméables</t>
  </si>
  <si>
    <t>20.- / m2
max. 5'000.-</t>
  </si>
  <si>
    <t>Système de récupération des
 eaux pluviales</t>
  </si>
  <si>
    <t>Charte des jardins</t>
  </si>
  <si>
    <t>300.- des coûts</t>
  </si>
  <si>
    <t>max. 10'000.- pour projet annuel sélectionné</t>
  </si>
  <si>
    <t>Association en lien 
avec le DD</t>
  </si>
  <si>
    <t>participation aux frais de création 30 %
max. 5'000.-</t>
  </si>
  <si>
    <t>50 % du coût
max. 300.-</t>
  </si>
  <si>
    <t>Obtention d'un label</t>
  </si>
  <si>
    <t>Audit Beelong</t>
  </si>
  <si>
    <t>50 % du coût
max. 2'000.- 
(tous les 5 ans)</t>
  </si>
  <si>
    <t>1'000.-
(tous les 5 ans)</t>
  </si>
  <si>
    <t>60.- / m2</t>
  </si>
  <si>
    <t>100-140.- / m2</t>
  </si>
  <si>
    <t>20 % des coûts
max. 6'000.-</t>
  </si>
  <si>
    <t>&lt; 10 m2 : 3'000.-
&gt; 10 m2 : 1'000.- + 200.- / m2</t>
  </si>
  <si>
    <t>&lt; 30 kWc : 350.- / kWc
&gt; 30 kWc : 10'500.-</t>
  </si>
  <si>
    <t>&gt; 30 kWc : 25 % frais d'études + 25 % projet réalisé</t>
  </si>
  <si>
    <t>&lt; 25 kW : 5'000.-
&gt; 25 kW : 2'500.- 
+ 100.- / kW</t>
  </si>
  <si>
    <t xml:space="preserve">20 % du coût </t>
  </si>
  <si>
    <t>20 % du coût du raccordement
max. 15'000.-</t>
  </si>
  <si>
    <t>carte TL 10 billets : 10.-</t>
  </si>
  <si>
    <t>Bon 50.- sur le coût des trajets</t>
  </si>
  <si>
    <t>CECB+ :
500.- (habitat indiv.)
750.- (habitat coll.)</t>
  </si>
  <si>
    <t>Sol-eau / eau-eau</t>
  </si>
  <si>
    <t>Air-eau</t>
  </si>
  <si>
    <t>14 % du coût
max. 5'000.-</t>
  </si>
  <si>
    <t>&lt; 20 kW : 4'000-6'000.-
20-200 kW : 600-900.-
+ 170-255.-/kW suppl.</t>
  </si>
  <si>
    <t>20 % du coût
max. 5'000.- (habitat individuel)
max. 15'000 (habitat collectif)</t>
  </si>
  <si>
    <t>15'000.-</t>
  </si>
  <si>
    <t>Jusqu'à 30'000.-</t>
  </si>
  <si>
    <t>300.- / kW
max. 9'000.-</t>
  </si>
  <si>
    <t>Achat d'un scooter ou moto électrique</t>
  </si>
  <si>
    <t>750.-</t>
  </si>
  <si>
    <t>100 % du coût (4 mois)
50 % du coût (1ère année)</t>
  </si>
  <si>
    <t>CECB+ : 40 % du coût
max. 2'000.-</t>
  </si>
  <si>
    <t>40 % du coût
max. 1'600.-</t>
  </si>
  <si>
    <t>Jusqu'à 250.-</t>
  </si>
  <si>
    <t>Ateliers zéro déchets</t>
  </si>
  <si>
    <t xml:space="preserve">30.- </t>
  </si>
  <si>
    <t>Réparation téléphone</t>
  </si>
  <si>
    <t>max. 50.-</t>
  </si>
  <si>
    <t>Accesoires pour vélos</t>
  </si>
  <si>
    <t>Remorque : 100.-
Casque : 30.-</t>
  </si>
  <si>
    <t>max. 5'000.-</t>
  </si>
  <si>
    <t>30 % du coût
max. 3'000.-</t>
  </si>
  <si>
    <t>1ère année offerte
max. 200.-</t>
  </si>
  <si>
    <t>Mesures incitatives pour développer la mobilité douce</t>
  </si>
  <si>
    <t>100 % des coûts
max. 5'000.-</t>
  </si>
  <si>
    <t>Prix DD
max. 5'000.-</t>
  </si>
  <si>
    <t>max. 25'000.-</t>
  </si>
  <si>
    <t xml:space="preserve">Rolle </t>
  </si>
  <si>
    <t>Tubes sous vides : &lt; 8 m2 = 1'800.- / &gt; 8 m2 = 225.-/m2
Sélectifs vitrés : &lt; 10m2 = 1'800.- / &gt; 10 m2 = 180.-/m2
Sélectifs non vitrés : &lt; 18 m2 = 1'800.- / &gt; 18 m2 = 100.- / m2
max. 5'000.-</t>
  </si>
  <si>
    <t xml:space="preserve">CECB+ : 50 % du coût
max. 2'500.- </t>
  </si>
  <si>
    <t>Forfait de base 100.-
Jusqu'à 300,.</t>
  </si>
  <si>
    <t xml:space="preserve">Rueyres </t>
  </si>
  <si>
    <t>500.- hors sol
1500.- enterré</t>
  </si>
  <si>
    <t>CECB+ : 50 % du coût</t>
  </si>
  <si>
    <t>3-10 kW : 1400.- + 400.- / kWc</t>
  </si>
  <si>
    <t>Ajoutés (min. 10m2) : 500.- + 100.- /m2
max. 4'500.-
Intégrés (min. 10m2) : 2'000.- + 150.- / m2
max. 8'000.-</t>
  </si>
  <si>
    <t>Ajoutés (min. 4m2) : 2'000.- + 100.- / m2
max. 4'000.-
Intégrés (min. 4m2) : 3'000.- + 150.- / m2
max. 6'000.-</t>
  </si>
  <si>
    <t xml:space="preserve">&lt; 25 kW : 3'000.-
25-70 kW : 3'000.- 
+ 100.- kW
&gt; 70 kW : cas par cas </t>
  </si>
  <si>
    <t>Raccordement : 5'000.-</t>
  </si>
  <si>
    <t>Raccordement :
&lt; 25 kW : 3'000.-
25-70 kW : 3'000.-
+ 100.- / kW suppl.
&gt; 70 kW : cas par cas</t>
  </si>
  <si>
    <t>50 % du coût
max. 2'000.-</t>
  </si>
  <si>
    <t>CFF 1/2 tarif : 30.-</t>
  </si>
  <si>
    <t>Etude ou projet énergétique</t>
  </si>
  <si>
    <t>Cas par cas
max. 10'000.- / an</t>
  </si>
  <si>
    <t>CECB+ : 50 % du coût
max. 1'000.-</t>
  </si>
  <si>
    <t>Cours / formations</t>
  </si>
  <si>
    <t>50 % du coût
max. 300.- (individuel)
max. 1'000.- (entreprises)</t>
  </si>
  <si>
    <t>15.- / m2
max. 3'000.-</t>
  </si>
  <si>
    <t>100.- / m2
max. 3'000.-</t>
  </si>
  <si>
    <t>&lt; 30 kW : 1'000.-
&gt; 30 kW : 3'000.-</t>
  </si>
  <si>
    <t>Bâtiment individuel : 2'500.-
Bâtiment collectif : 5'000.-</t>
  </si>
  <si>
    <t>200.- /m2
max. 3'000.-</t>
  </si>
  <si>
    <t>20.- / m2 SRE
max. 5'000.-</t>
  </si>
  <si>
    <t>25 % du coût
max. 100.-</t>
  </si>
  <si>
    <t>25 % du coût
max. 300.-</t>
  </si>
  <si>
    <t>Si les finances le permettent</t>
  </si>
  <si>
    <t>- 1'000'000.- sur la fortune de la commune
- revenu du capital
- dons éventuels
- attributions spéciales</t>
  </si>
  <si>
    <t>Commission d'attribution</t>
  </si>
  <si>
    <t>en majorité</t>
  </si>
  <si>
    <t>&gt; 2 kW : 2'000.-</t>
  </si>
  <si>
    <t>&lt; 10 kWc : 2'000.- + 1'000.- / kWc
&gt; 10 kWc : cas par cas</t>
  </si>
  <si>
    <t>200.- / kWh</t>
  </si>
  <si>
    <t>&lt; 20 kW : 5'000.-</t>
  </si>
  <si>
    <t>&lt; 20 kW : 5'000.-
Forage : 5'000.-</t>
  </si>
  <si>
    <t>50.- / m2</t>
  </si>
  <si>
    <t>200.- / m2</t>
  </si>
  <si>
    <t>CFF 1/2 tarif : 50 %
CFF AG : 20 %
Mobilis : 20 %</t>
  </si>
  <si>
    <t>50 % du coût annuel</t>
  </si>
  <si>
    <t>&lt; 20 kW : 2'000.-
20-70 kW : 4'000.-
&gt; 70 kW : 60.- / kW</t>
  </si>
  <si>
    <t>10 % de la taxe de raccordement
max. 5'000.-</t>
  </si>
  <si>
    <t>70 % du coût
max. 4'000.-</t>
  </si>
  <si>
    <t>100 % des coûts
max. 50'000.- / an</t>
  </si>
  <si>
    <t>100 % des coûts
max. 30'000.- / an</t>
  </si>
  <si>
    <t>50 % du coût
max. 10'000.-</t>
  </si>
  <si>
    <t xml:space="preserve"> 0.2 ct / kWh</t>
  </si>
  <si>
    <t>Défini lors de la préparation du budget</t>
  </si>
  <si>
    <t>150.- / m2
max. 1'500.-</t>
  </si>
  <si>
    <t>1.50 / Wpeak
max. 2'250.-</t>
  </si>
  <si>
    <t>Equivalent des subventions cantonales
max. 6'000.- / objet
max. 66'000.- total</t>
  </si>
  <si>
    <t>max. 300.-</t>
  </si>
  <si>
    <t>400.-</t>
  </si>
  <si>
    <t>Jusqu'à 50 m2 : 20.-/ m2
Dès 51 m2 : 10.-/ m2
max. 2'000.-</t>
  </si>
  <si>
    <t>150.- / m2</t>
  </si>
  <si>
    <t>&lt; 30 kW : 2'500.-
&gt; 30 kW : 3'500.-</t>
  </si>
  <si>
    <t>Bâtiments individuels : 2'500.-
Bâtiments collectifs : 2'500.- 
+ 500.- / logement si + de 5 logements</t>
  </si>
  <si>
    <t>Bâtiment individuel : 2'500.-
Bâtiment collectif ou autre : 1'000.- / logement
min. 2'500.- / max. 10'000.-</t>
  </si>
  <si>
    <t>Bâtiment individuel : 1'250.-
Bâtiment collectif ou autre : 500.- / logement
min. 1'250.- / max. 5'000.-</t>
  </si>
  <si>
    <t>10.- / m2 SRE
max. 10'000.-</t>
  </si>
  <si>
    <t>25 % de la subvention cantonale
max. 10'000.-</t>
  </si>
  <si>
    <t>&lt; 3 kW : 2'000.-
&gt; 3 kW : 1'250.- + 250.- / kW
max. 10'000.-</t>
  </si>
  <si>
    <t>50 % de la rétribution unique de la Confédération
max. 10'000.-</t>
  </si>
  <si>
    <t>50 % du coût</t>
  </si>
  <si>
    <t>Remorque : 20 % du coût, max. 150.-</t>
  </si>
  <si>
    <t>50 % du coût
max. 30.-</t>
  </si>
  <si>
    <t>CFF 1/2 tarif : 35.-
Mobilis : 70.-</t>
  </si>
  <si>
    <t>Cheseaux-sur-Lausanne</t>
  </si>
  <si>
    <t>20 % du coût
max. 3'000.-</t>
  </si>
  <si>
    <t>Tubes sous vides (min. 3 m2) : &lt; 8 m2 = 600.- / &gt; 8 m2 = 1'200.-
Sélectifs vitrés (min. 4 m2) : &lt; 12 m2 = 600.- / &gt; 12 m2 = 1'000.-</t>
  </si>
  <si>
    <t>100.- / kWc installés
max. 3'000.-</t>
  </si>
  <si>
    <t>1'000-2'000.-</t>
  </si>
  <si>
    <t>Habitat collectif : 2-5.- / m2 SRE
Autres : 2-4.- / m2 SRE
max. 5'000.-</t>
  </si>
  <si>
    <t>&lt; 20 kW : 500.-
20-70 kW : 1'000.-
&gt; 70 kW : 10.- / kW
max. 15'000.-</t>
  </si>
  <si>
    <t>50 % du coût
max. 10'000 / an</t>
  </si>
  <si>
    <t>2 % du coût
max. 1'000.-</t>
  </si>
  <si>
    <t>50 % du coût
max. 20'000.- / an</t>
  </si>
  <si>
    <t>350.- / kW</t>
  </si>
  <si>
    <t>&lt; 10 m2 : 1'000.-
&gt; 10 m2 : 1'000.- + 200.-/m2</t>
  </si>
  <si>
    <t>CECB+ : 300.-</t>
  </si>
  <si>
    <t>Point privé : 300.-
Point public : 2'000.-
2 points publics : 6'000.-</t>
  </si>
  <si>
    <t>50 % du coût
max. 400.-</t>
  </si>
  <si>
    <t>20 % du coût
max. 8'000.-</t>
  </si>
  <si>
    <t>150.- / kW
max. 2'000.-</t>
  </si>
  <si>
    <t>5 % du coût
max. 2'000.-</t>
  </si>
  <si>
    <t>20 % du coût
max. 10'000.-</t>
  </si>
  <si>
    <t>15 % du coût
max. 200.-</t>
  </si>
  <si>
    <t>Mobilis Junior : 40 % 
du coût</t>
  </si>
  <si>
    <t>Lutry</t>
  </si>
  <si>
    <t>Chavannes-près-Renens</t>
  </si>
  <si>
    <t>Commission consultative pour la gestion des prestations dues aux collectivités publiques</t>
  </si>
  <si>
    <t>Remarques</t>
  </si>
  <si>
    <t>Financement d'actions pour toute la population plutôt qu'individuelles</t>
  </si>
  <si>
    <t>Non-membre de l'UCV</t>
  </si>
  <si>
    <t>Financement du fonds</t>
  </si>
  <si>
    <t>La Tour-de-Peilz</t>
  </si>
  <si>
    <t>Année de 
création
du fonds</t>
  </si>
  <si>
    <t>Romanel-sur-Lausanne</t>
  </si>
  <si>
    <t>0.1 - 0.3 ct / kWh</t>
  </si>
  <si>
    <t>50 % subvention cantonale
max. 2'000.-</t>
  </si>
  <si>
    <t>CECB+ : 500.-</t>
  </si>
  <si>
    <t>Indemnité communale pour l'usage du sol</t>
  </si>
  <si>
    <t>Nom du fonds</t>
  </si>
  <si>
    <t>Fonds énergétique durable</t>
  </si>
  <si>
    <t>Fonds pour la promotion des énergies renouvelables</t>
  </si>
  <si>
    <t>Fonds pour l'éclairage public, les énergies renouvelables et le développement durable</t>
  </si>
  <si>
    <t>Fonds de développement durable</t>
  </si>
  <si>
    <t>Commission municipale énergie et développement durable (préavis)</t>
  </si>
  <si>
    <t>Commission du fonds (préavis)</t>
  </si>
  <si>
    <t>Commission municipale énergie (soumission de projets)</t>
  </si>
  <si>
    <t>Fonds pour l'énergie et le développement durable</t>
  </si>
  <si>
    <t>Commission consultative du fonds (proposer et promouvoir)</t>
  </si>
  <si>
    <t>Fonds pour le développement durable</t>
  </si>
  <si>
    <t>Fonds pour les énergies renouvelables et le développement durable</t>
  </si>
  <si>
    <t>max. 50 %
0.35 ct / kWh</t>
  </si>
  <si>
    <t>Taxe communale spécifique</t>
  </si>
  <si>
    <t>Fonds pour les économies d'énergie et le développement des énergies renouvelables</t>
  </si>
  <si>
    <t>Fonds Ecobonus</t>
  </si>
  <si>
    <t>max. 0.3 ct / kWh</t>
  </si>
  <si>
    <t>max. 0.5 ct / kWh</t>
  </si>
  <si>
    <t>Fonds d'efficacité énergétique et développement durable</t>
  </si>
  <si>
    <t>Commission consultative du fonds (proposer, promouvoir, préavis)</t>
  </si>
  <si>
    <t>5'000.- / an</t>
  </si>
  <si>
    <t>Fonds pour l'efficacité énergétique et les énergies renouvelables</t>
  </si>
  <si>
    <t>Possible</t>
  </si>
  <si>
    <t>60 %
0.4 ct / kWh</t>
  </si>
  <si>
    <t>Fonds pour l'efficacité énergétique</t>
  </si>
  <si>
    <t>Comité du fonds (octroyer, promouvoir)</t>
  </si>
  <si>
    <t>Fonds pour l'efficacité énergétique et le développement durable</t>
  </si>
  <si>
    <t>max. 1.5 ct / kWh</t>
  </si>
  <si>
    <t>10'000.- / an 
si nécessaire</t>
  </si>
  <si>
    <t>Fonds pour l'efficacité énergétique et la promotion des énergies renouvelables</t>
  </si>
  <si>
    <t>max. 1 ct / kWh</t>
  </si>
  <si>
    <t>max. 0.2 ct / kWh</t>
  </si>
  <si>
    <t>Fonds pour l'efficacité énergétique et énergies renouvelables + Fonds pour le développement durable</t>
  </si>
  <si>
    <t>max. 1 ct / kWh (EN)
max. 0.3 ct / kWh (DD)</t>
  </si>
  <si>
    <t>Commission du fonds (évaluer demandes, préavis)</t>
  </si>
  <si>
    <t>max. 0.4 ct / kWh</t>
  </si>
  <si>
    <t>Fonds pour les énergies électriques</t>
  </si>
  <si>
    <t>max. 0.8 ct / kWh</t>
  </si>
  <si>
    <t xml:space="preserve">Groupe de travail pour épauler la municipalité </t>
  </si>
  <si>
    <t>Financement des actions "Cité de l'énergie" par le fonds</t>
  </si>
  <si>
    <t>50 %
0.35 ct / kWh</t>
  </si>
  <si>
    <t>Fonds pour les énergies renouvelables et les économies d'énergie</t>
  </si>
  <si>
    <t>Fonds pour la promotion du développement durable et des énergies renouvelables</t>
  </si>
  <si>
    <t>0.2 - 0.6 ct / kWh</t>
  </si>
  <si>
    <t>0.4 - 1.0 ct /kWh</t>
  </si>
  <si>
    <t>0.5 - 1.5 ct / kWh</t>
  </si>
  <si>
    <t>Commission de l'énergie (préavis)</t>
  </si>
  <si>
    <t>Fonds pour les énergies renouvelables et l'efficacité énergétique</t>
  </si>
  <si>
    <t>max. 50'000.- / année</t>
  </si>
  <si>
    <t>Commission</t>
  </si>
  <si>
    <t>Plafond / montant annuel</t>
  </si>
  <si>
    <t>300.- / kWc</t>
  </si>
  <si>
    <t>CFF AG : 300.- 
demi-tarif: 70.- / 100.-
Mobilis : 70.- / 100.-</t>
  </si>
  <si>
    <t>20 % du coût
max. 2000.-</t>
  </si>
  <si>
    <t>30 % du coût
max. 10'000.-</t>
  </si>
  <si>
    <t>Appareils de jardinage électriques</t>
  </si>
  <si>
    <t>20-99 m2 : 2'000.-
100-199 m2 : 3'000.-
200-499 m2 : 4'000.-
Dès 500 m2 : 5'000.-</t>
  </si>
  <si>
    <t>CECB+: 
Habitat indiv.: 500.- Autre: 1'000.-
Audit énergétique: 1500.-</t>
  </si>
  <si>
    <t>Expertise nature et biodiversité</t>
  </si>
  <si>
    <t>20.- / mètre courant
max. 1'000.-</t>
  </si>
  <si>
    <t>Plantation d'arbres indigènes</t>
  </si>
  <si>
    <t>100.- / arbre
max. 3 arbres/propriété</t>
  </si>
  <si>
    <t>100.-/m2
max. 2'500.-</t>
  </si>
  <si>
    <t>50.-/m2
max. 10'000.-</t>
  </si>
  <si>
    <t>400.-/kW
max. 4'000.-</t>
  </si>
  <si>
    <t>500.- / kWc installé
max. 2'000.-</t>
  </si>
  <si>
    <t>100.-/abonnement</t>
  </si>
  <si>
    <t>10 % du coût
max. 2'500.-</t>
  </si>
  <si>
    <t>20 % du coût
max. 250.-</t>
  </si>
  <si>
    <t>10 % du coût
max. 300.-
(tous les 10 ans)</t>
  </si>
  <si>
    <t>thermographique : 50 % du coût, max. 1'000.-
CECB+: 50% du coût, max. 500.-</t>
  </si>
  <si>
    <t>10 % de la facture
max. 500.-</t>
  </si>
  <si>
    <t>CFF AG : 300.-
1/2 tarif : 50-100.-
Mobilis: 200.-
Passeport vélo : 100.-</t>
  </si>
  <si>
    <t>20 % du coût
max.300.-</t>
  </si>
  <si>
    <t xml:space="preserve">Remorque : 20 % du coût
max. 200.- </t>
  </si>
  <si>
    <t>&lt; 20 kW : 4'250.-
&gt; 20 kW : 2'250.- 
+ 100.-/ kW
max. 12'000.-</t>
  </si>
  <si>
    <t>&lt; 20 kW : 6'000.-
&gt; 20 kW : 3'000.- 
+ 150.- / kW
max. 12'000.-</t>
  </si>
  <si>
    <t>&lt; 20 kW : 2'000.-
&gt; 20 kW : 800.- 
+ 90.- / kW
max. 12'000.-</t>
  </si>
  <si>
    <r>
      <t xml:space="preserve">2-29.9 kWc: 20% rétribution unique
</t>
    </r>
    <r>
      <rPr>
        <u/>
        <sz val="9"/>
        <color theme="1"/>
        <rFont val="Calibri"/>
        <family val="2"/>
        <scheme val="minor"/>
      </rPr>
      <t xml:space="preserve">&gt; </t>
    </r>
    <r>
      <rPr>
        <sz val="9"/>
        <color theme="1"/>
        <rFont val="Calibri"/>
        <family val="2"/>
        <scheme val="minor"/>
      </rPr>
      <t>30 kWc: 6'000.-
max. 6'000.-</t>
    </r>
  </si>
  <si>
    <t>2-50 kWc : 100 % rétribution unique
max. 9'000</t>
  </si>
  <si>
    <r>
      <rPr>
        <i/>
        <sz val="9"/>
        <color theme="1"/>
        <rFont val="Calibri"/>
        <family val="2"/>
        <scheme val="minor"/>
      </rPr>
      <t>au-dessus des exigences légale</t>
    </r>
    <r>
      <rPr>
        <sz val="9"/>
        <color theme="1"/>
        <rFont val="Calibri"/>
        <family val="2"/>
        <scheme val="minor"/>
      </rPr>
      <t>s
Sur toiture existante : 8 % du coût
max. 4'000.-
Intégrés à la toiture : 12 % du coût
max. 5'000.-</t>
    </r>
  </si>
  <si>
    <r>
      <rPr>
        <i/>
        <sz val="9"/>
        <color theme="1"/>
        <rFont val="Calibri"/>
        <family val="2"/>
        <scheme val="minor"/>
      </rPr>
      <t>au-dessus des exigences légales</t>
    </r>
    <r>
      <rPr>
        <sz val="9"/>
        <color theme="1"/>
        <rFont val="Calibri"/>
        <family val="2"/>
        <scheme val="minor"/>
      </rPr>
      <t xml:space="preserve">
2-50 kWc : 100 % rétribution unique
max. 9'000</t>
    </r>
  </si>
  <si>
    <r>
      <rPr>
        <i/>
        <sz val="9"/>
        <color theme="1"/>
        <rFont val="Calibri"/>
        <family val="2"/>
        <scheme val="minor"/>
      </rPr>
      <t>au-dessus des exigences légales</t>
    </r>
    <r>
      <rPr>
        <sz val="9"/>
        <color theme="1"/>
        <rFont val="Calibri"/>
        <family val="2"/>
        <scheme val="minor"/>
      </rPr>
      <t xml:space="preserve">
350.- / kW</t>
    </r>
  </si>
  <si>
    <r>
      <rPr>
        <i/>
        <sz val="9"/>
        <color theme="1"/>
        <rFont val="Calibri"/>
        <family val="2"/>
        <scheme val="minor"/>
      </rPr>
      <t>au-dessus des exigences légales</t>
    </r>
    <r>
      <rPr>
        <sz val="9"/>
        <color theme="1"/>
        <rFont val="Calibri"/>
        <family val="2"/>
        <scheme val="minor"/>
      </rPr>
      <t xml:space="preserve">
20 % du coût
max 4'000.-</t>
    </r>
  </si>
  <si>
    <r>
      <rPr>
        <i/>
        <sz val="9"/>
        <color theme="1"/>
        <rFont val="Calibri"/>
        <family val="2"/>
        <scheme val="minor"/>
      </rPr>
      <t xml:space="preserve">Si double de la surface légalement exigée
</t>
    </r>
    <r>
      <rPr>
        <sz val="9"/>
        <color theme="1"/>
        <rFont val="Calibri"/>
        <family val="2"/>
        <scheme val="minor"/>
      </rPr>
      <t>1'400.-
+ 100.- / kWc</t>
    </r>
  </si>
  <si>
    <r>
      <rPr>
        <i/>
        <sz val="9"/>
        <color theme="1"/>
        <rFont val="Calibri"/>
        <family val="2"/>
        <scheme val="minor"/>
      </rPr>
      <t xml:space="preserve"> au-dessus des exigences légales
</t>
    </r>
    <r>
      <rPr>
        <sz val="9"/>
        <color theme="1"/>
        <rFont val="Calibri"/>
        <family val="2"/>
        <scheme val="minor"/>
      </rPr>
      <t>20 % du coût
max 3'000.-</t>
    </r>
  </si>
  <si>
    <r>
      <t xml:space="preserve">au-dessus des exigences légales
</t>
    </r>
    <r>
      <rPr>
        <sz val="9"/>
        <color theme="1"/>
        <rFont val="Calibri"/>
        <family val="2"/>
        <scheme val="minor"/>
      </rPr>
      <t>&lt; 10 m2 : 1'000.-
&gt; 10 m2 : 1'000.- + 200.-/m2</t>
    </r>
  </si>
  <si>
    <r>
      <rPr>
        <i/>
        <sz val="9"/>
        <color theme="1"/>
        <rFont val="Calibri"/>
        <family val="2"/>
        <scheme val="minor"/>
      </rPr>
      <t xml:space="preserve"> au-dessus des exigences légales</t>
    </r>
    <r>
      <rPr>
        <sz val="9"/>
        <color theme="1"/>
        <rFont val="Calibri"/>
        <family val="2"/>
        <scheme val="minor"/>
      </rPr>
      <t xml:space="preserve">
&gt; 6m2: 180.-/m2
max. 1'800.- (ajoutés)
&gt; 6m2 :250.-/m2
max. 2'500.- (intégrés)</t>
    </r>
  </si>
  <si>
    <t>&lt; 3 kW : 2'000.-
&gt; 3 kW : 1'250.- 
+ 250.-/m2 suppl.
max. 10'000.-</t>
  </si>
  <si>
    <t>50-75.- / m2 SRE
+ 5.- / m2 SRE label eco
max. 30'000.-</t>
  </si>
  <si>
    <t>75.- / m2 SRE
+ 5.- / m2 SRE label eco
max. 30'000.-</t>
  </si>
  <si>
    <t>20-45.- / m2 SRE
+ 5.- / m2 SRE label eco
max. 30'000.-</t>
  </si>
  <si>
    <t>32.5-45.- / m2 SRE
+ 5.- / m2 SRE label eco
max. 30'000.-</t>
  </si>
  <si>
    <t>30-45.- / m2
max. 15'000.-</t>
  </si>
  <si>
    <t>CECB+ : 
Habitat indiv. : 500.-
Habitat coll. : 750.-</t>
  </si>
  <si>
    <r>
      <t xml:space="preserve">au-dessus des exigences légales
</t>
    </r>
    <r>
      <rPr>
        <sz val="9"/>
        <color theme="1"/>
        <rFont val="Calibri"/>
        <family val="2"/>
        <scheme val="minor"/>
      </rPr>
      <t>250.- / kWc
max. 1'000.-</t>
    </r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</si>
  <si>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200.- / kWc
max. 4'000.-</t>
    </r>
  </si>
  <si>
    <t>15 % du coût de raccordement
max. 10'000.-</t>
  </si>
  <si>
    <t>Mobilis zone 23 : 20 % du coût, max. 132.-</t>
  </si>
  <si>
    <t>20 % du coût 
max. 300.-</t>
  </si>
  <si>
    <t>Consom'action: 110.-
Audit énergétique : 30 % du coût
max. 2'000.-</t>
  </si>
  <si>
    <t>Initiatives en faveur de la biodiversité</t>
  </si>
  <si>
    <t>20 % du coût
max. 2'000.-</t>
  </si>
  <si>
    <t>50 % du coût
max. 200.-</t>
  </si>
  <si>
    <t>Complément SuisseEnergie + Canton
Solde du coût
max. 2'000.-</t>
  </si>
  <si>
    <t>A+++ : 20 % du coût
max. 300.- 
Armoire frigorifique pro : 80-1'000.- (50%)</t>
  </si>
  <si>
    <t xml:space="preserve">10'000 - 
15'000.- </t>
  </si>
  <si>
    <t xml:space="preserve">10'000 -
15'000.- </t>
  </si>
  <si>
    <t>&lt; 10 m2 : 2'000.-
&gt; 10 m2 : 2'000.-
+ 150.- / m2 suppl.</t>
  </si>
  <si>
    <t>&lt; 10 m2 : 2'000.-
&gt; 10 m2 : 2'000.-
+ 250.- / m2 suppl.</t>
  </si>
  <si>
    <t>400.- / kW peak
&gt; 10 kW : cas par cas</t>
  </si>
  <si>
    <r>
      <rPr>
        <i/>
        <sz val="9"/>
        <color theme="1"/>
        <rFont val="Calibri"/>
        <family val="2"/>
        <scheme val="minor"/>
      </rPr>
      <t>au-dessus des exigences légales</t>
    </r>
    <r>
      <rPr>
        <sz val="9"/>
        <color theme="1"/>
        <rFont val="Calibri"/>
        <family val="2"/>
        <scheme val="minor"/>
      </rPr>
      <t xml:space="preserve">
400.- / kW peak
&gt; 10 kW : cas par cas</t>
    </r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</si>
  <si>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200.- / m2
max. 6'000.-</t>
    </r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</si>
  <si>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100.- / m2</t>
    </r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</si>
  <si>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&lt; 3 kW : 4'000.-
&gt; 3 kW : 2'500.-  + 500.- / kW</t>
    </r>
  </si>
  <si>
    <t>&lt; 3kW : 1'600.-
&gt; 3 kW : 1'000.- + 200.- / kW
max. 3'500.-</t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</si>
  <si>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&lt; 3kW : 1'600.-
&gt; 3 kW : 1'000.- + 200.- / kW
max. 3'500.-</t>
    </r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</si>
  <si>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40 % de la rétribution unique de la Confédération
max. 3'500.-</t>
    </r>
  </si>
  <si>
    <t>40 % de la rétribution unique de la Confédération
max. 3'500.-</t>
  </si>
  <si>
    <t>&lt; 20 kW : 4'800-7'200.-
&gt; 20 kW : 2'400-3'600.-
+120-180.- / kW
max. 8'000.-</t>
  </si>
  <si>
    <t>&lt; 20 kW : 1'600-2'400.-
&gt; 20 kW : 640-960.-
+ 48-72 / kW
max. 4'000.-</t>
  </si>
  <si>
    <t>18-27.- / m2
max. 8'000.-</t>
  </si>
  <si>
    <t>10 % du coût
max. 200.-</t>
  </si>
  <si>
    <t>40 % du coût
max. 1'000.-</t>
  </si>
  <si>
    <t>&lt; 3 kW : 1'500.-
&gt; 5 kW : 1500.- + 500.- / kW suppl.
max. 2'500.-</t>
  </si>
  <si>
    <t>2'500.- + 100.- / kW</t>
  </si>
  <si>
    <t>CFF 1/2 tarif : 80.-
CFF AG : 200.-</t>
  </si>
  <si>
    <t>2500.-</t>
  </si>
  <si>
    <t>Réseau hydraulique (radiateur ou sol)</t>
  </si>
  <si>
    <t>Remplacement chauffage électrique</t>
  </si>
  <si>
    <r>
      <rPr>
        <i/>
        <sz val="9"/>
        <color theme="1"/>
        <rFont val="Calibri"/>
        <family val="2"/>
        <scheme val="minor"/>
      </rPr>
      <t>au-dessus des exigences légales</t>
    </r>
    <r>
      <rPr>
        <sz val="9"/>
        <color theme="1"/>
        <rFont val="Calibri"/>
        <family val="2"/>
        <scheme val="minor"/>
      </rPr>
      <t xml:space="preserve">
Ajoutés (min. 4m2) : 100.- / m2
max. 2'000.-
Intégrés (min 4m2) : 150.- / m2
max. 3'000.-</t>
    </r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</si>
  <si>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Ajoutés (min. 10m2) : 100.- / m2
max. 4'000.-
Intégrés (min 10m2) : 150.- / m2
 max. 6'000.-</t>
    </r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</si>
  <si>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200.- /m2
max. 3'000.-</t>
    </r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</si>
  <si>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200.- /m2
max. 5'000.-</t>
    </r>
  </si>
  <si>
    <t>CFF 1/2 tarif : 50.-
CFF AG : 300.-
AG famille : 100.-
Mobilis : 100.-</t>
  </si>
  <si>
    <t>50 % du coût
max. 100.-</t>
  </si>
  <si>
    <t>Végétalisation de façade</t>
  </si>
  <si>
    <t>40.- / m2
max. 20'000.-</t>
  </si>
  <si>
    <t>50.-</t>
  </si>
  <si>
    <t>Mix électrique 100 % renouvelable suisse</t>
  </si>
  <si>
    <t>&lt; 20 kW : 6'000.-
&gt; 20 kW : 4'500.- 
+ 80.- / kW
max. 10'000.-</t>
  </si>
  <si>
    <t>&lt; 20 kW : 2'500.-
&gt; 20 kW : 2'000.-
+ 30.- / kW
max. 10'000.-</t>
  </si>
  <si>
    <t>75 % de la rétribution unique de la Confédération
+ 500.- pour système de suivi
max. 7'500.-</t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</si>
  <si>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75 % de la rétribution unique de la Confédération
+ 500.- pour système de suivi
max. 7'500.-</t>
    </r>
  </si>
  <si>
    <t>100.- par sous-compteur spécifique</t>
  </si>
  <si>
    <t>Sous vides (min. 3m2) : 1'000.- + 140.- / m2
Plan vitrés (min. 4m2) : 1'000.- + 110.- / m2
Non vitrés (min 7m2) : 1'000.- + 70.- / m2
+ 750.- pour système de suivi
max. 10'000.-</t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</si>
  <si>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Sous vides (min. 3m2) : 1'000.- + 140.- / m2
Plan vitrés (min. 4m2) : 1'000.- + 110.- / m2
Non vitrés (min 7m2) : 1'000.- + 70.- / m2
+ 750.- pour système de suivi
max. 10'000.-</t>
    </r>
  </si>
  <si>
    <t>Achat : 50-400.-
Réparation : 75 % du coût, max. 400.-</t>
  </si>
  <si>
    <t>CECB+ : 75 % du coût
max. 4'000.-</t>
  </si>
  <si>
    <t>Eclairage efficient</t>
  </si>
  <si>
    <t>50 % des coûts
Entreprises : max. 5'000.-
Ménages : max. 100.-</t>
  </si>
  <si>
    <t>75 % du coût
max. 800.- / personne
max. 2'500.- / entité</t>
  </si>
  <si>
    <t>55.- / m2 SRE
Label eco : 5.- / m2 SRE
max. 100'000.-</t>
  </si>
  <si>
    <t>Habitat collectif : 
30.- / m2 SRE
Autres : 20.- / m2 SRE
Label eco : 5.- / m2 SRE
max. 100'000.-</t>
  </si>
  <si>
    <t>50-70.- / m2 SRE
Label eco : 5.- / m2 SRE
max. 100'000.-</t>
  </si>
  <si>
    <t>Habitat collectif : 
35-45.- / m2 SRE
Autres : 25-35.- / m2 SRE
Label eco : 5.- / m2 SRE
max. 100'000.-</t>
  </si>
  <si>
    <t>100 % du coût
max. 1'000.-</t>
  </si>
  <si>
    <t>100 % du coût
max. 250.- / personne
max. 2'500.- / entreprise</t>
  </si>
  <si>
    <t>50 % du coût
max. 8'000.-</t>
  </si>
  <si>
    <t>Réparation / révision d'un vélo</t>
  </si>
  <si>
    <r>
      <rPr>
        <i/>
        <sz val="9"/>
        <color theme="1"/>
        <rFont val="Calibri"/>
        <family val="2"/>
        <scheme val="minor"/>
      </rPr>
      <t xml:space="preserve">au-dessus des exigences légales
</t>
    </r>
    <r>
      <rPr>
        <sz val="9"/>
        <color theme="1"/>
        <rFont val="Calibri"/>
        <family val="2"/>
        <scheme val="minor"/>
      </rPr>
      <t>&lt; 3 kW : 2'000.-
&gt; 3 kW : 1'250.- + 250.- / kW
max. 10'000.-</t>
    </r>
  </si>
  <si>
    <t xml:space="preserve">Prime à l'injection, liées à la valorisation des garanties d'origine pour des installation d'une surface inférieure à 100 kVA.
En 2021, prime communale à l'injection : 3 cts/kWh (décision municipale annuelle) </t>
  </si>
  <si>
    <t>Catégorie A ou B
Nouvelle étiquette-énergie</t>
  </si>
  <si>
    <t>30% du cout 
max. 500.-</t>
  </si>
  <si>
    <t>10% du coût
max. 100.-</t>
  </si>
  <si>
    <t>10% du coût 
max. 300.-</t>
  </si>
  <si>
    <t>20% du prix 
max. 60.-</t>
  </si>
  <si>
    <t>Fonds énergie : + 1/3 recettes produit Vision Durable des SIN</t>
  </si>
  <si>
    <t>oui</t>
  </si>
  <si>
    <t>Fonds énergie : 0.5 ct/kWh (max. 0.5 ct)
- 
Fonds DD : 0.2 ct/kWh (max. 0.3 ct)</t>
  </si>
  <si>
    <t>Fonds énergie : environ 550'000.-
-
Fonds DD : environ 200'000.-</t>
  </si>
  <si>
    <t>Rempl. gaz/mazout : 
&lt; 20 kW : 5'000 .-
&gt; 20 kW : 3'000.- +  100.-/kW 
max. 12'000.-
Rempl. électrique : 
&lt; 20 kW : 7'500 .-
&gt; 20 kW : 4'500.- +  150.-/kW 
max. 18'000.-</t>
  </si>
  <si>
    <t>Rempl. gaz/mazout : 
&lt; 20 kW : 2'000 .-
&gt; 20 kW : 1'200.- +  40.-/kW 
max. 4'800.-
Rempl. électrique : 
&lt; 20 kW : 3'000 .-
&gt; 20 kW : 1'800.- +  60.-/kW 
max. 7'200.-</t>
  </si>
  <si>
    <t>140.- / MWh / an
Max. 50'000.-
Pas de distinction entre réseau et production</t>
  </si>
  <si>
    <t>Que Minergie-P : 
75.- / m2 SRE
max. 11'250.-</t>
  </si>
  <si>
    <t>Que Minergie-P : 
Collectif : 
45.- / m2 SRE
max. 45'000.-
Autre : 
30.- / m2 SRE
max. 30'000.-</t>
  </si>
  <si>
    <t xml:space="preserve">35.- / m2
max. 30'000.-
</t>
  </si>
  <si>
    <t>(1ers chiffres = note C enveloppe et B global ; 2èmes chiffres = note B et A)
45-70.- / m2 SRE
max. 6'750-10'500.-</t>
  </si>
  <si>
    <t>(1ers chiffres = note C enveloppe et B global ; 2èmes chiffres = note B et A)
25-40.- / m2 SRE
max. 25'000-40'000.-
Autre affect. 
15-30.- / m2 SRE
max. 15'000-30'000.-</t>
  </si>
  <si>
    <t>Couplage chaleur-force</t>
  </si>
  <si>
    <t>Entre 2'500.- et 10'000.- selon puissance</t>
  </si>
  <si>
    <t xml:space="preserve">Soutien direct à la coopérative à travers tarifs de rachat avantageux </t>
  </si>
  <si>
    <t>Adultes : 
20% du prix, max. 132.-
Enfants et écoliers:
50% du prix, max. 212.-</t>
  </si>
  <si>
    <t>Prix DD (projet réalisé)
10'000.-</t>
  </si>
  <si>
    <t>50% du coût, max. 250.-</t>
  </si>
  <si>
    <t>Formations association (Bénévolat-Vaud)</t>
  </si>
  <si>
    <t>Fonds pour l'efficacité énergétique et la promotion des énergies renouvelables
- 
Fonds pour le développement durable</t>
  </si>
  <si>
    <t>Vaisselle et kit (ecomanif notamment) : 
50 % du coût
max. 200.-</t>
  </si>
  <si>
    <t>50-75.- / m2 SRE
max. 7'500-11'250.-
bonus 5'000.- si ECO</t>
  </si>
  <si>
    <t xml:space="preserve">
(Tous : bonus 5'000.- si ECO)
Collectif : 
30-45.- / m2 SRE
max. 30'000-45'000.- 
Autre : 
20-30.- / m2 SRE
max. 20'000-30'000.-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</si>
</sst>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&quot;CHF&quot;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4" fontId="1" fillId="0" borderId="25" xfId="1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9" fontId="1" fillId="0" borderId="0" xfId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CC00FF"/>
      <color rgb="FFCC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opLeftCell="A49" zoomScale="60" zoomScaleNormal="60" workbookViewId="0">
      <selection activeCell="D61" sqref="A52:D61"/>
    </sheetView>
  </sheetViews>
  <sheetFormatPr baseColWidth="10" defaultColWidth="16.54296875" defaultRowHeight="12" x14ac:dyDescent="0.35"/>
  <cols>
    <col min="1" max="1" width="16.54296875" style="12"/>
    <col min="2" max="2" width="9.90625" style="12" customWidth="1"/>
    <col min="3" max="3" width="24.90625" style="12" customWidth="1"/>
    <col min="4" max="6" width="16.54296875" style="12"/>
    <col min="7" max="7" width="18.54296875" style="12" customWidth="1"/>
    <col min="8" max="9" width="16.54296875" style="12"/>
    <col min="10" max="10" width="16.54296875" style="60"/>
    <col min="11" max="11" width="22.90625" style="12" customWidth="1"/>
    <col min="12" max="12" width="26" style="12" customWidth="1"/>
    <col min="13" max="16384" width="16.54296875" style="12"/>
  </cols>
  <sheetData>
    <row r="1" spans="1:12" s="49" customFormat="1" ht="33" customHeight="1" thickTop="1" thickBot="1" x14ac:dyDescent="0.4">
      <c r="A1" s="126" t="s">
        <v>85</v>
      </c>
      <c r="B1" s="128" t="s">
        <v>454</v>
      </c>
      <c r="C1" s="128" t="s">
        <v>460</v>
      </c>
      <c r="D1" s="124" t="s">
        <v>452</v>
      </c>
      <c r="E1" s="124"/>
      <c r="F1" s="124"/>
      <c r="G1" s="124"/>
      <c r="H1" s="116" t="s">
        <v>92</v>
      </c>
      <c r="I1" s="117"/>
      <c r="J1" s="118" t="s">
        <v>510</v>
      </c>
      <c r="K1" s="120" t="s">
        <v>509</v>
      </c>
      <c r="L1" s="122" t="s">
        <v>449</v>
      </c>
    </row>
    <row r="2" spans="1:12" s="49" customFormat="1" ht="50.4" customHeight="1" thickBot="1" x14ac:dyDescent="0.4">
      <c r="A2" s="127"/>
      <c r="B2" s="129"/>
      <c r="C2" s="129"/>
      <c r="D2" s="37" t="s">
        <v>459</v>
      </c>
      <c r="E2" s="37" t="s">
        <v>473</v>
      </c>
      <c r="F2" s="37" t="s">
        <v>86</v>
      </c>
      <c r="G2" s="37" t="s">
        <v>135</v>
      </c>
      <c r="H2" s="37" t="s">
        <v>91</v>
      </c>
      <c r="I2" s="37" t="s">
        <v>88</v>
      </c>
      <c r="J2" s="119"/>
      <c r="K2" s="121"/>
      <c r="L2" s="123"/>
    </row>
    <row r="3" spans="1:12" ht="36.5" thickTop="1" x14ac:dyDescent="0.35">
      <c r="A3" s="27" t="s">
        <v>2</v>
      </c>
      <c r="B3" s="10">
        <v>2009</v>
      </c>
      <c r="C3" s="28" t="s">
        <v>461</v>
      </c>
      <c r="D3" s="28"/>
      <c r="E3" s="28" t="s">
        <v>203</v>
      </c>
      <c r="F3" s="28" t="s">
        <v>87</v>
      </c>
      <c r="G3" s="28"/>
      <c r="H3" s="28" t="s">
        <v>89</v>
      </c>
      <c r="I3" s="28" t="s">
        <v>90</v>
      </c>
      <c r="J3" s="54"/>
      <c r="K3" s="28" t="s">
        <v>465</v>
      </c>
      <c r="L3" s="55"/>
    </row>
    <row r="4" spans="1:12" ht="24" x14ac:dyDescent="0.35">
      <c r="A4" s="30" t="s">
        <v>26</v>
      </c>
      <c r="B4" s="9">
        <v>2012</v>
      </c>
      <c r="C4" s="13" t="s">
        <v>462</v>
      </c>
      <c r="D4" s="13" t="s">
        <v>204</v>
      </c>
      <c r="E4" s="13"/>
      <c r="F4" s="13"/>
      <c r="G4" s="13"/>
      <c r="H4" s="13"/>
      <c r="I4" s="13"/>
      <c r="J4" s="14"/>
      <c r="K4" s="13" t="s">
        <v>466</v>
      </c>
      <c r="L4" s="16"/>
    </row>
    <row r="5" spans="1:12" x14ac:dyDescent="0.35">
      <c r="A5" s="30" t="s">
        <v>33</v>
      </c>
      <c r="B5" s="9"/>
      <c r="C5" s="13"/>
      <c r="D5" s="13"/>
      <c r="E5" s="13"/>
      <c r="F5" s="13"/>
      <c r="G5" s="13"/>
      <c r="H5" s="13"/>
      <c r="I5" s="13"/>
      <c r="J5" s="14"/>
      <c r="K5" s="13"/>
      <c r="L5" s="16"/>
    </row>
    <row r="6" spans="1:12" ht="36" x14ac:dyDescent="0.35">
      <c r="A6" s="30" t="s">
        <v>37</v>
      </c>
      <c r="B6" s="9">
        <v>2009</v>
      </c>
      <c r="C6" s="13" t="s">
        <v>463</v>
      </c>
      <c r="E6" s="13" t="s">
        <v>505</v>
      </c>
      <c r="F6" s="13"/>
      <c r="G6" s="13"/>
      <c r="H6" s="13"/>
      <c r="I6" s="13"/>
      <c r="J6" s="14"/>
      <c r="K6" s="13"/>
      <c r="L6" s="16"/>
    </row>
    <row r="7" spans="1:12" ht="24" x14ac:dyDescent="0.35">
      <c r="A7" s="30" t="s">
        <v>52</v>
      </c>
      <c r="B7" s="9">
        <v>2013</v>
      </c>
      <c r="C7" s="13" t="s">
        <v>464</v>
      </c>
      <c r="D7" s="13" t="s">
        <v>204</v>
      </c>
      <c r="E7" s="13"/>
      <c r="F7" s="13"/>
      <c r="G7" s="13"/>
      <c r="H7" s="13" t="s">
        <v>261</v>
      </c>
      <c r="I7" s="13" t="s">
        <v>90</v>
      </c>
      <c r="J7" s="14"/>
      <c r="K7" s="13" t="s">
        <v>467</v>
      </c>
      <c r="L7" s="16"/>
    </row>
    <row r="8" spans="1:12" ht="24" x14ac:dyDescent="0.35">
      <c r="A8" s="30" t="s">
        <v>23</v>
      </c>
      <c r="B8" s="9">
        <v>2019</v>
      </c>
      <c r="C8" s="13" t="s">
        <v>468</v>
      </c>
      <c r="E8" s="13" t="s">
        <v>260</v>
      </c>
      <c r="F8" s="13"/>
      <c r="G8" s="13"/>
      <c r="H8" s="13"/>
      <c r="I8" s="13"/>
      <c r="J8" s="14">
        <v>57000</v>
      </c>
      <c r="K8" s="13" t="s">
        <v>469</v>
      </c>
      <c r="L8" s="16"/>
    </row>
    <row r="9" spans="1:12" ht="36" x14ac:dyDescent="0.35">
      <c r="A9" s="30" t="s">
        <v>447</v>
      </c>
      <c r="B9" s="9">
        <v>2009</v>
      </c>
      <c r="C9" s="13" t="s">
        <v>470</v>
      </c>
      <c r="D9" s="13"/>
      <c r="E9" s="13" t="s">
        <v>205</v>
      </c>
      <c r="F9" s="13"/>
      <c r="G9" s="13"/>
      <c r="H9" s="13"/>
      <c r="I9" s="13"/>
      <c r="J9" s="14"/>
      <c r="K9" s="13" t="s">
        <v>448</v>
      </c>
      <c r="L9" s="16" t="s">
        <v>450</v>
      </c>
    </row>
    <row r="10" spans="1:12" ht="36" x14ac:dyDescent="0.35">
      <c r="A10" s="30" t="s">
        <v>24</v>
      </c>
      <c r="B10" s="9">
        <v>2018</v>
      </c>
      <c r="C10" s="13" t="s">
        <v>471</v>
      </c>
      <c r="D10" s="13" t="s">
        <v>472</v>
      </c>
      <c r="E10" s="13"/>
      <c r="F10" s="13"/>
      <c r="G10" s="13"/>
      <c r="H10" s="13"/>
      <c r="I10" s="13"/>
      <c r="J10" s="14"/>
      <c r="K10" s="13"/>
      <c r="L10" s="16"/>
    </row>
    <row r="11" spans="1:12" ht="36" x14ac:dyDescent="0.35">
      <c r="A11" s="30" t="s">
        <v>425</v>
      </c>
      <c r="B11" s="9">
        <v>2019</v>
      </c>
      <c r="C11" s="13" t="s">
        <v>471</v>
      </c>
      <c r="E11" s="13" t="s">
        <v>477</v>
      </c>
      <c r="F11" s="13"/>
      <c r="G11" s="13"/>
      <c r="H11" s="13"/>
      <c r="I11" s="13"/>
      <c r="J11" s="14"/>
      <c r="K11" s="13"/>
      <c r="L11" s="16"/>
    </row>
    <row r="12" spans="1:12" ht="36" x14ac:dyDescent="0.35">
      <c r="A12" s="30" t="s">
        <v>59</v>
      </c>
      <c r="B12" s="9">
        <v>2009</v>
      </c>
      <c r="C12" s="13" t="s">
        <v>474</v>
      </c>
      <c r="D12" s="13"/>
      <c r="E12" s="13" t="s">
        <v>205</v>
      </c>
      <c r="F12" s="13"/>
      <c r="G12" s="13"/>
      <c r="H12" s="13"/>
      <c r="I12" s="13"/>
      <c r="J12" s="14"/>
      <c r="K12" s="13"/>
      <c r="L12" s="16"/>
    </row>
    <row r="13" spans="1:12" x14ac:dyDescent="0.35">
      <c r="A13" s="30" t="s">
        <v>68</v>
      </c>
      <c r="B13" s="13">
        <v>2010</v>
      </c>
      <c r="C13" s="13" t="s">
        <v>475</v>
      </c>
      <c r="D13" s="13" t="s">
        <v>204</v>
      </c>
      <c r="E13" s="13"/>
      <c r="F13" s="13"/>
      <c r="G13" s="13"/>
      <c r="H13" s="56">
        <v>0.5</v>
      </c>
      <c r="I13" s="56">
        <v>0.5</v>
      </c>
      <c r="J13" s="14"/>
      <c r="K13" s="13"/>
      <c r="L13" s="16" t="s">
        <v>451</v>
      </c>
    </row>
    <row r="14" spans="1:12" ht="24" x14ac:dyDescent="0.35">
      <c r="A14" s="30" t="s">
        <v>83</v>
      </c>
      <c r="B14" s="9">
        <v>2008</v>
      </c>
      <c r="C14" s="13" t="s">
        <v>470</v>
      </c>
      <c r="E14" s="13" t="s">
        <v>476</v>
      </c>
      <c r="F14" s="13"/>
      <c r="G14" s="13"/>
      <c r="H14" s="13"/>
      <c r="I14" s="13"/>
      <c r="J14" s="14"/>
      <c r="K14" s="13" t="s">
        <v>469</v>
      </c>
      <c r="L14" s="16"/>
    </row>
    <row r="15" spans="1:12" ht="36" x14ac:dyDescent="0.35">
      <c r="A15" s="30" t="s">
        <v>107</v>
      </c>
      <c r="B15" s="9">
        <v>2017</v>
      </c>
      <c r="C15" s="13" t="s">
        <v>478</v>
      </c>
      <c r="D15" s="13" t="s">
        <v>204</v>
      </c>
      <c r="E15" s="13"/>
      <c r="F15" s="13"/>
      <c r="G15" s="13"/>
      <c r="H15" s="13"/>
      <c r="I15" s="13" t="s">
        <v>133</v>
      </c>
      <c r="J15" s="14">
        <f>75000+95000+20000+25000+8000+15000+20000</f>
        <v>258000</v>
      </c>
      <c r="K15" s="13" t="s">
        <v>479</v>
      </c>
      <c r="L15" s="16"/>
    </row>
    <row r="16" spans="1:12" ht="36" x14ac:dyDescent="0.35">
      <c r="A16" s="30" t="s">
        <v>134</v>
      </c>
      <c r="B16" s="9">
        <v>2013</v>
      </c>
      <c r="C16" s="13" t="s">
        <v>474</v>
      </c>
      <c r="D16" s="13"/>
      <c r="E16" s="13" t="s">
        <v>207</v>
      </c>
      <c r="F16" s="13" t="s">
        <v>480</v>
      </c>
      <c r="G16" s="13" t="s">
        <v>136</v>
      </c>
      <c r="H16" s="13"/>
      <c r="I16" s="13"/>
      <c r="J16" s="14"/>
      <c r="K16" s="13"/>
      <c r="L16" s="16"/>
    </row>
    <row r="17" spans="1:12" ht="24" x14ac:dyDescent="0.35">
      <c r="A17" s="30" t="s">
        <v>141</v>
      </c>
      <c r="B17" s="9">
        <v>2008</v>
      </c>
      <c r="C17" s="13" t="s">
        <v>481</v>
      </c>
      <c r="D17" s="13" t="s">
        <v>204</v>
      </c>
      <c r="E17" s="13"/>
      <c r="F17" s="13"/>
      <c r="G17" s="13"/>
      <c r="H17" s="13"/>
      <c r="I17" s="13"/>
      <c r="J17" s="14"/>
      <c r="K17" s="13"/>
      <c r="L17" s="16"/>
    </row>
    <row r="18" spans="1:12" ht="24" x14ac:dyDescent="0.35">
      <c r="A18" s="30" t="s">
        <v>25</v>
      </c>
      <c r="B18" s="9">
        <v>2016</v>
      </c>
      <c r="C18" s="13" t="s">
        <v>470</v>
      </c>
      <c r="D18" s="13" t="s">
        <v>204</v>
      </c>
      <c r="E18" s="13"/>
      <c r="F18" s="13" t="s">
        <v>482</v>
      </c>
      <c r="G18" s="13"/>
      <c r="H18" s="13"/>
      <c r="I18" s="13"/>
      <c r="J18" s="14"/>
      <c r="K18" s="13"/>
      <c r="L18" s="16"/>
    </row>
    <row r="19" spans="1:12" ht="36" x14ac:dyDescent="0.35">
      <c r="A19" s="30" t="s">
        <v>165</v>
      </c>
      <c r="B19" s="13">
        <v>2012</v>
      </c>
      <c r="C19" s="13" t="s">
        <v>474</v>
      </c>
      <c r="D19" s="13" t="s">
        <v>483</v>
      </c>
      <c r="E19" s="13"/>
      <c r="F19" s="13"/>
      <c r="G19" s="13"/>
      <c r="H19" s="13"/>
      <c r="I19" s="13"/>
      <c r="J19" s="14"/>
      <c r="K19" s="13"/>
      <c r="L19" s="16" t="s">
        <v>451</v>
      </c>
    </row>
    <row r="20" spans="1:12" ht="36" x14ac:dyDescent="0.35">
      <c r="A20" s="30" t="s">
        <v>453</v>
      </c>
      <c r="B20" s="9">
        <v>2009</v>
      </c>
      <c r="C20" s="13" t="s">
        <v>471</v>
      </c>
      <c r="E20" s="13" t="s">
        <v>206</v>
      </c>
      <c r="F20" s="13"/>
      <c r="G20" s="13"/>
      <c r="H20" s="13"/>
      <c r="I20" s="13"/>
      <c r="J20" s="14"/>
      <c r="K20" s="13"/>
      <c r="L20" s="16"/>
    </row>
    <row r="21" spans="1:12" ht="24" x14ac:dyDescent="0.35">
      <c r="A21" s="30" t="s">
        <v>171</v>
      </c>
      <c r="B21" s="9">
        <v>2012</v>
      </c>
      <c r="C21" s="13" t="s">
        <v>484</v>
      </c>
      <c r="D21" s="13" t="s">
        <v>204</v>
      </c>
      <c r="E21" s="13"/>
      <c r="F21" s="13"/>
      <c r="G21" s="13"/>
      <c r="H21" s="53"/>
      <c r="I21" s="53"/>
      <c r="J21" s="14"/>
      <c r="K21" s="13" t="s">
        <v>485</v>
      </c>
      <c r="L21" s="16"/>
    </row>
    <row r="22" spans="1:12" ht="24" x14ac:dyDescent="0.35">
      <c r="A22" s="30" t="s">
        <v>177</v>
      </c>
      <c r="B22" s="9">
        <v>2019</v>
      </c>
      <c r="C22" s="13" t="s">
        <v>486</v>
      </c>
      <c r="E22" s="13" t="s">
        <v>487</v>
      </c>
      <c r="F22" s="13"/>
      <c r="G22" s="13"/>
      <c r="H22" s="13"/>
      <c r="I22" s="13"/>
      <c r="J22" s="14"/>
      <c r="K22" s="13" t="s">
        <v>469</v>
      </c>
      <c r="L22" s="16"/>
    </row>
    <row r="23" spans="1:12" x14ac:dyDescent="0.35">
      <c r="A23" s="30" t="s">
        <v>178</v>
      </c>
      <c r="B23" s="9">
        <v>2009</v>
      </c>
      <c r="C23" s="13"/>
      <c r="D23" s="13"/>
      <c r="E23" s="13"/>
      <c r="F23" s="13"/>
      <c r="G23" s="13"/>
      <c r="H23" s="13"/>
      <c r="I23" s="13"/>
      <c r="J23" s="14"/>
      <c r="K23" s="13"/>
      <c r="L23" s="16"/>
    </row>
    <row r="24" spans="1:12" ht="36" x14ac:dyDescent="0.35">
      <c r="A24" s="30" t="s">
        <v>446</v>
      </c>
      <c r="B24" s="9">
        <v>2008</v>
      </c>
      <c r="C24" s="13" t="s">
        <v>474</v>
      </c>
      <c r="E24" s="13" t="s">
        <v>456</v>
      </c>
      <c r="F24" s="13"/>
      <c r="G24" s="13"/>
      <c r="H24" s="13"/>
      <c r="I24" s="13"/>
      <c r="J24" s="14"/>
      <c r="K24" s="13"/>
      <c r="L24" s="16"/>
    </row>
    <row r="25" spans="1:12" ht="36" x14ac:dyDescent="0.35">
      <c r="A25" s="30" t="s">
        <v>197</v>
      </c>
      <c r="B25" s="9">
        <v>2014</v>
      </c>
      <c r="C25" s="13" t="s">
        <v>474</v>
      </c>
      <c r="D25" s="13"/>
      <c r="E25" s="13" t="s">
        <v>207</v>
      </c>
      <c r="F25" s="13" t="s">
        <v>488</v>
      </c>
      <c r="G25" s="13"/>
      <c r="H25" s="13"/>
      <c r="I25" s="13"/>
      <c r="J25" s="14"/>
      <c r="K25" s="13"/>
      <c r="L25" s="16"/>
    </row>
    <row r="26" spans="1:12" ht="24" x14ac:dyDescent="0.35">
      <c r="A26" s="30" t="s">
        <v>202</v>
      </c>
      <c r="B26" s="9">
        <v>2007</v>
      </c>
      <c r="C26" s="13" t="s">
        <v>470</v>
      </c>
      <c r="E26" s="13" t="s">
        <v>209</v>
      </c>
      <c r="F26" s="13"/>
      <c r="G26" s="13"/>
      <c r="H26" s="13"/>
      <c r="I26" s="13"/>
      <c r="J26" s="14"/>
      <c r="K26" s="13"/>
      <c r="L26" s="16"/>
    </row>
    <row r="27" spans="1:12" ht="36" x14ac:dyDescent="0.35">
      <c r="A27" s="30" t="s">
        <v>222</v>
      </c>
      <c r="B27" s="9">
        <v>2012</v>
      </c>
      <c r="C27" s="13" t="s">
        <v>471</v>
      </c>
      <c r="D27" s="13" t="s">
        <v>204</v>
      </c>
      <c r="E27" s="13"/>
      <c r="F27" s="13"/>
      <c r="G27" s="13"/>
      <c r="H27" s="13" t="s">
        <v>223</v>
      </c>
      <c r="I27" s="13" t="s">
        <v>90</v>
      </c>
      <c r="J27" s="14"/>
      <c r="K27" s="13"/>
      <c r="L27" s="16"/>
    </row>
    <row r="28" spans="1:12" ht="36" x14ac:dyDescent="0.35">
      <c r="A28" s="30" t="s">
        <v>231</v>
      </c>
      <c r="B28" s="9">
        <v>2015</v>
      </c>
      <c r="C28" s="13" t="s">
        <v>474</v>
      </c>
      <c r="E28" s="13" t="s">
        <v>232</v>
      </c>
      <c r="F28" s="13"/>
      <c r="G28" s="13"/>
      <c r="H28" s="13"/>
      <c r="I28" s="13"/>
      <c r="J28" s="14"/>
      <c r="K28" s="13" t="s">
        <v>469</v>
      </c>
      <c r="L28" s="16"/>
    </row>
    <row r="29" spans="1:12" s="112" customFormat="1" ht="78" customHeight="1" x14ac:dyDescent="0.35">
      <c r="A29" s="30" t="s">
        <v>247</v>
      </c>
      <c r="B29" s="113">
        <v>2008</v>
      </c>
      <c r="C29" s="114" t="s">
        <v>646</v>
      </c>
      <c r="D29" s="114"/>
      <c r="E29" s="114" t="s">
        <v>629</v>
      </c>
      <c r="F29" s="114"/>
      <c r="G29" s="114" t="s">
        <v>627</v>
      </c>
      <c r="H29" s="115" t="s">
        <v>628</v>
      </c>
      <c r="I29" s="114" t="s">
        <v>628</v>
      </c>
      <c r="J29" s="14" t="s">
        <v>630</v>
      </c>
      <c r="K29" s="114"/>
      <c r="L29" s="16"/>
    </row>
    <row r="30" spans="1:12" ht="36" x14ac:dyDescent="0.35">
      <c r="A30" s="30" t="s">
        <v>82</v>
      </c>
      <c r="B30" s="9">
        <v>2018</v>
      </c>
      <c r="C30" s="13" t="s">
        <v>471</v>
      </c>
      <c r="E30" s="13" t="s">
        <v>491</v>
      </c>
      <c r="F30" s="13"/>
      <c r="G30" s="13"/>
      <c r="H30" s="13"/>
      <c r="I30" s="13"/>
      <c r="J30" s="14"/>
      <c r="K30" s="13"/>
      <c r="L30" s="16"/>
    </row>
    <row r="31" spans="1:12" ht="36" x14ac:dyDescent="0.35">
      <c r="A31" s="30" t="s">
        <v>255</v>
      </c>
      <c r="B31" s="9">
        <v>2018</v>
      </c>
      <c r="C31" s="13" t="s">
        <v>471</v>
      </c>
      <c r="D31" s="13"/>
      <c r="E31" s="13" t="s">
        <v>490</v>
      </c>
      <c r="F31" s="13"/>
      <c r="G31" s="13"/>
      <c r="H31" s="13"/>
      <c r="I31" s="13"/>
      <c r="J31" s="14"/>
      <c r="K31" s="13"/>
      <c r="L31" s="16"/>
    </row>
    <row r="32" spans="1:12" ht="24" x14ac:dyDescent="0.35">
      <c r="A32" s="30" t="s">
        <v>259</v>
      </c>
      <c r="B32" s="9">
        <v>2010</v>
      </c>
      <c r="C32" s="13" t="s">
        <v>468</v>
      </c>
      <c r="E32" s="13" t="s">
        <v>477</v>
      </c>
      <c r="F32" s="13"/>
      <c r="G32" s="13"/>
      <c r="H32" s="13"/>
      <c r="I32" s="13"/>
      <c r="J32" s="14"/>
      <c r="K32" s="13"/>
      <c r="L32" s="16"/>
    </row>
    <row r="33" spans="1:12" ht="36" x14ac:dyDescent="0.35">
      <c r="A33" s="30" t="s">
        <v>267</v>
      </c>
      <c r="B33" s="13">
        <v>2017</v>
      </c>
      <c r="C33" s="13" t="s">
        <v>489</v>
      </c>
      <c r="D33" s="13"/>
      <c r="E33" s="13" t="s">
        <v>204</v>
      </c>
      <c r="F33" s="13"/>
      <c r="G33" s="13"/>
      <c r="H33" s="13"/>
      <c r="I33" s="13"/>
      <c r="J33" s="14"/>
      <c r="K33" s="13"/>
      <c r="L33" s="16" t="s">
        <v>451</v>
      </c>
    </row>
    <row r="34" spans="1:12" ht="48" x14ac:dyDescent="0.35">
      <c r="A34" s="30" t="s">
        <v>268</v>
      </c>
      <c r="B34" s="9">
        <v>2007</v>
      </c>
      <c r="C34" s="13" t="s">
        <v>492</v>
      </c>
      <c r="E34" s="13" t="s">
        <v>493</v>
      </c>
      <c r="F34" s="13" t="s">
        <v>298</v>
      </c>
      <c r="G34" s="13"/>
      <c r="H34" s="13"/>
      <c r="I34" s="13" t="s">
        <v>299</v>
      </c>
      <c r="J34" s="14"/>
      <c r="K34" s="13" t="s">
        <v>494</v>
      </c>
      <c r="L34" s="16"/>
    </row>
    <row r="35" spans="1:12" ht="36" x14ac:dyDescent="0.35">
      <c r="A35" s="30" t="s">
        <v>269</v>
      </c>
      <c r="B35" s="9">
        <v>2018</v>
      </c>
      <c r="C35" s="13" t="s">
        <v>489</v>
      </c>
      <c r="D35" s="13"/>
      <c r="E35" s="13" t="s">
        <v>495</v>
      </c>
      <c r="F35" s="13"/>
      <c r="G35" s="13"/>
      <c r="H35" s="13"/>
      <c r="I35" s="13"/>
      <c r="J35" s="14"/>
      <c r="K35" s="13"/>
      <c r="L35" s="16"/>
    </row>
    <row r="36" spans="1:12" ht="24" x14ac:dyDescent="0.35">
      <c r="A36" s="30" t="s">
        <v>270</v>
      </c>
      <c r="B36" s="9">
        <v>2009</v>
      </c>
      <c r="C36" s="13" t="s">
        <v>470</v>
      </c>
      <c r="D36" s="13"/>
      <c r="E36" s="13" t="s">
        <v>476</v>
      </c>
      <c r="F36" s="13"/>
      <c r="G36" s="13"/>
      <c r="H36" s="13"/>
      <c r="I36" s="13"/>
      <c r="J36" s="14"/>
      <c r="K36" s="13" t="s">
        <v>469</v>
      </c>
      <c r="L36" s="16"/>
    </row>
    <row r="37" spans="1:12" x14ac:dyDescent="0.35">
      <c r="A37" s="30" t="s">
        <v>271</v>
      </c>
      <c r="B37" s="9">
        <v>2017</v>
      </c>
      <c r="C37" s="13"/>
      <c r="D37" s="13" t="s">
        <v>246</v>
      </c>
      <c r="E37" s="13"/>
      <c r="F37" s="13"/>
      <c r="G37" s="13"/>
      <c r="H37" s="13"/>
      <c r="I37" s="13"/>
      <c r="J37" s="14"/>
      <c r="K37" s="13"/>
      <c r="L37" s="16"/>
    </row>
    <row r="38" spans="1:12" x14ac:dyDescent="0.35">
      <c r="A38" s="30" t="s">
        <v>455</v>
      </c>
      <c r="B38" s="9">
        <v>2011</v>
      </c>
      <c r="C38" s="13" t="s">
        <v>496</v>
      </c>
      <c r="D38" s="13"/>
      <c r="E38" s="13" t="s">
        <v>497</v>
      </c>
      <c r="F38" s="13"/>
      <c r="G38" s="13"/>
      <c r="H38" s="13"/>
      <c r="I38" s="13"/>
      <c r="J38" s="14"/>
      <c r="K38" s="13"/>
      <c r="L38" s="16"/>
    </row>
    <row r="39" spans="1:12" ht="36" x14ac:dyDescent="0.35">
      <c r="A39" s="30" t="s">
        <v>272</v>
      </c>
      <c r="B39" s="9">
        <v>2016</v>
      </c>
      <c r="C39" s="13" t="s">
        <v>471</v>
      </c>
      <c r="D39" s="13"/>
      <c r="E39" s="13"/>
      <c r="F39" s="13"/>
      <c r="G39" s="13"/>
      <c r="H39" s="13"/>
      <c r="I39" s="13"/>
      <c r="J39" s="14"/>
      <c r="K39" s="13" t="s">
        <v>498</v>
      </c>
      <c r="L39" s="16"/>
    </row>
    <row r="40" spans="1:12" ht="24" x14ac:dyDescent="0.35">
      <c r="A40" s="30" t="s">
        <v>273</v>
      </c>
      <c r="B40" s="9">
        <v>2018</v>
      </c>
      <c r="C40" s="13" t="s">
        <v>470</v>
      </c>
      <c r="D40" s="13"/>
      <c r="E40" s="13" t="s">
        <v>504</v>
      </c>
      <c r="F40" s="13"/>
      <c r="G40" s="13"/>
      <c r="H40" s="13"/>
      <c r="I40" s="13"/>
      <c r="J40" s="14"/>
      <c r="K40" s="13"/>
      <c r="L40" s="16" t="s">
        <v>499</v>
      </c>
    </row>
    <row r="41" spans="1:12" ht="36" x14ac:dyDescent="0.35">
      <c r="A41" s="30" t="s">
        <v>274</v>
      </c>
      <c r="B41" s="9">
        <v>2012</v>
      </c>
      <c r="C41" s="13" t="s">
        <v>501</v>
      </c>
      <c r="D41" s="13" t="s">
        <v>500</v>
      </c>
      <c r="E41" s="13"/>
      <c r="F41" s="13"/>
      <c r="G41" s="13"/>
      <c r="H41" s="13"/>
      <c r="I41" s="13"/>
      <c r="J41" s="14"/>
      <c r="K41" s="13" t="s">
        <v>494</v>
      </c>
      <c r="L41" s="16"/>
    </row>
    <row r="42" spans="1:12" ht="60" x14ac:dyDescent="0.35">
      <c r="A42" s="30" t="s">
        <v>275</v>
      </c>
      <c r="B42" s="9">
        <v>2012</v>
      </c>
      <c r="C42" s="57" t="s">
        <v>502</v>
      </c>
      <c r="D42" s="13"/>
      <c r="E42" s="13"/>
      <c r="F42" s="13" t="s">
        <v>385</v>
      </c>
      <c r="G42" s="57" t="s">
        <v>386</v>
      </c>
      <c r="H42" s="13" t="s">
        <v>388</v>
      </c>
      <c r="I42" s="13" t="s">
        <v>90</v>
      </c>
      <c r="J42" s="14"/>
      <c r="K42" s="13" t="s">
        <v>387</v>
      </c>
      <c r="L42" s="16"/>
    </row>
    <row r="43" spans="1:12" ht="24" x14ac:dyDescent="0.35">
      <c r="A43" s="30" t="s">
        <v>276</v>
      </c>
      <c r="B43" s="9">
        <v>2009</v>
      </c>
      <c r="C43" s="13" t="s">
        <v>468</v>
      </c>
      <c r="D43" s="13"/>
      <c r="E43" s="13" t="s">
        <v>209</v>
      </c>
      <c r="F43" s="13"/>
      <c r="G43" s="13"/>
      <c r="H43" s="13"/>
      <c r="I43" s="13"/>
      <c r="J43" s="14"/>
      <c r="K43" s="13"/>
      <c r="L43" s="16"/>
    </row>
    <row r="44" spans="1:12" ht="24" x14ac:dyDescent="0.35">
      <c r="A44" s="30" t="s">
        <v>277</v>
      </c>
      <c r="B44" s="9">
        <v>2012</v>
      </c>
      <c r="C44" s="13" t="s">
        <v>470</v>
      </c>
      <c r="E44" s="13" t="s">
        <v>404</v>
      </c>
      <c r="F44" s="13" t="s">
        <v>405</v>
      </c>
      <c r="G44" s="13"/>
      <c r="H44" s="13"/>
      <c r="I44" s="13"/>
      <c r="J44" s="14"/>
      <c r="K44" s="13"/>
      <c r="L44" s="16"/>
    </row>
    <row r="45" spans="1:12" ht="36" x14ac:dyDescent="0.35">
      <c r="A45" s="30" t="s">
        <v>278</v>
      </c>
      <c r="B45" s="9">
        <v>2015</v>
      </c>
      <c r="C45" s="13" t="s">
        <v>471</v>
      </c>
      <c r="D45" s="13"/>
      <c r="E45" s="13" t="s">
        <v>208</v>
      </c>
      <c r="F45" s="13"/>
      <c r="G45" s="13"/>
      <c r="H45" s="56">
        <v>0.5</v>
      </c>
      <c r="I45" s="56">
        <v>0.5</v>
      </c>
      <c r="J45" s="14">
        <v>138000</v>
      </c>
      <c r="K45" s="13"/>
      <c r="L45" s="16"/>
    </row>
    <row r="46" spans="1:12" ht="36" x14ac:dyDescent="0.35">
      <c r="A46" s="30" t="s">
        <v>279</v>
      </c>
      <c r="B46" s="9">
        <v>2013</v>
      </c>
      <c r="C46" s="13" t="s">
        <v>471</v>
      </c>
      <c r="E46" s="13" t="s">
        <v>503</v>
      </c>
      <c r="F46" s="13"/>
      <c r="G46" s="13" t="s">
        <v>246</v>
      </c>
      <c r="H46" s="13"/>
      <c r="I46" s="13"/>
      <c r="J46" s="14"/>
      <c r="K46" s="13" t="s">
        <v>506</v>
      </c>
      <c r="L46" s="16"/>
    </row>
    <row r="47" spans="1:12" ht="36" x14ac:dyDescent="0.35">
      <c r="A47" s="30" t="s">
        <v>280</v>
      </c>
      <c r="B47" s="9">
        <v>2013</v>
      </c>
      <c r="C47" s="13" t="s">
        <v>507</v>
      </c>
      <c r="D47" s="13"/>
      <c r="E47" s="13"/>
      <c r="F47" s="13" t="s">
        <v>508</v>
      </c>
      <c r="G47" s="13"/>
      <c r="H47" s="13"/>
      <c r="I47" s="13"/>
      <c r="J47" s="14"/>
      <c r="K47" s="13"/>
      <c r="L47" s="16"/>
    </row>
    <row r="48" spans="1:12" ht="24" x14ac:dyDescent="0.35">
      <c r="A48" s="30" t="s">
        <v>281</v>
      </c>
      <c r="B48" s="9"/>
      <c r="C48" s="13" t="s">
        <v>481</v>
      </c>
      <c r="D48" s="13"/>
      <c r="E48" s="13" t="s">
        <v>203</v>
      </c>
      <c r="F48" s="13"/>
      <c r="G48" s="13"/>
      <c r="H48" s="13"/>
      <c r="I48" s="13"/>
      <c r="J48" s="14"/>
      <c r="K48" s="13"/>
      <c r="L48" s="16"/>
    </row>
    <row r="49" spans="1:12" ht="36.5" thickBot="1" x14ac:dyDescent="0.4">
      <c r="A49" s="32" t="s">
        <v>22</v>
      </c>
      <c r="B49" s="58">
        <v>2020</v>
      </c>
      <c r="C49" s="33" t="s">
        <v>471</v>
      </c>
      <c r="D49" s="33"/>
      <c r="E49" s="33" t="s">
        <v>204</v>
      </c>
      <c r="F49" s="33"/>
      <c r="G49" s="33"/>
      <c r="H49" s="33"/>
      <c r="I49" s="33"/>
      <c r="J49" s="59">
        <v>49000</v>
      </c>
      <c r="K49" s="33"/>
      <c r="L49" s="35"/>
    </row>
    <row r="50" spans="1:12" ht="12.5" thickTop="1" x14ac:dyDescent="0.35"/>
    <row r="52" spans="1:12" ht="14.4" customHeight="1" x14ac:dyDescent="0.35">
      <c r="A52" s="61"/>
      <c r="B52" s="125"/>
      <c r="C52" s="125"/>
    </row>
    <row r="53" spans="1:12" ht="14.4" customHeight="1" x14ac:dyDescent="0.35">
      <c r="A53" s="61"/>
      <c r="B53" s="125"/>
      <c r="C53" s="125"/>
    </row>
    <row r="54" spans="1:12" ht="14.4" customHeight="1" x14ac:dyDescent="0.35">
      <c r="A54" s="61"/>
      <c r="B54" s="125"/>
      <c r="C54" s="125"/>
    </row>
    <row r="55" spans="1:12" ht="14.4" customHeight="1" x14ac:dyDescent="0.35">
      <c r="A55" s="61"/>
      <c r="B55" s="125"/>
      <c r="C55" s="125"/>
    </row>
    <row r="56" spans="1:12" x14ac:dyDescent="0.35">
      <c r="A56" s="11"/>
      <c r="B56" s="11"/>
    </row>
  </sheetData>
  <mergeCells count="12">
    <mergeCell ref="B52:C52"/>
    <mergeCell ref="B53:C53"/>
    <mergeCell ref="B54:C54"/>
    <mergeCell ref="B55:C55"/>
    <mergeCell ref="A1:A2"/>
    <mergeCell ref="B1:B2"/>
    <mergeCell ref="C1:C2"/>
    <mergeCell ref="H1:I1"/>
    <mergeCell ref="J1:J2"/>
    <mergeCell ref="K1:K2"/>
    <mergeCell ref="L1:L2"/>
    <mergeCell ref="D1:G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&amp;R&amp;G</oddHeader>
    <oddFooter>&amp;Rversion au 04.03.2021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7"/>
  <sheetViews>
    <sheetView zoomScale="70" zoomScaleNormal="70" workbookViewId="0">
      <selection activeCell="A27" sqref="A27:XFD27"/>
    </sheetView>
  </sheetViews>
  <sheetFormatPr baseColWidth="10" defaultColWidth="16.54296875" defaultRowHeight="12" x14ac:dyDescent="0.35"/>
  <cols>
    <col min="1" max="1" width="17.08984375" style="12" customWidth="1"/>
    <col min="2" max="5" width="16.54296875" style="12"/>
    <col min="6" max="8" width="16.54296875" style="12" customWidth="1"/>
    <col min="9" max="12" width="16.54296875" style="12"/>
    <col min="13" max="13" width="16.54296875" style="12" customWidth="1"/>
    <col min="14" max="14" width="19.90625" style="12" customWidth="1"/>
    <col min="15" max="15" width="18.81640625" style="12" customWidth="1"/>
    <col min="16" max="16" width="16.54296875" style="12" customWidth="1"/>
    <col min="17" max="17" width="16.54296875" style="107" customWidth="1"/>
    <col min="18" max="18" width="16.54296875" style="12"/>
    <col min="19" max="19" width="16.54296875" style="69"/>
    <col min="20" max="21" width="16.54296875" style="12"/>
    <col min="22" max="22" width="22.1796875" style="12" customWidth="1"/>
    <col min="23" max="26" width="16.54296875" style="12"/>
    <col min="27" max="27" width="18.453125" style="12" customWidth="1"/>
    <col min="28" max="28" width="22" style="12" customWidth="1"/>
    <col min="29" max="32" width="16.54296875" style="12"/>
    <col min="33" max="33" width="19.90625" style="102" customWidth="1"/>
    <col min="34" max="34" width="19.90625" style="100" customWidth="1"/>
    <col min="35" max="16384" width="16.54296875" style="12"/>
  </cols>
  <sheetData>
    <row r="1" spans="1:36" s="49" customFormat="1" ht="38.4" customHeight="1" thickTop="1" thickBot="1" x14ac:dyDescent="0.4">
      <c r="A1" s="143" t="s">
        <v>0</v>
      </c>
      <c r="B1" s="124" t="s">
        <v>3</v>
      </c>
      <c r="C1" s="124"/>
      <c r="D1" s="124"/>
      <c r="E1" s="124"/>
      <c r="F1" s="124" t="s">
        <v>4</v>
      </c>
      <c r="G1" s="124"/>
      <c r="H1" s="124"/>
      <c r="I1" s="124"/>
      <c r="J1" s="124" t="s">
        <v>53</v>
      </c>
      <c r="K1" s="124" t="s">
        <v>162</v>
      </c>
      <c r="L1" s="124"/>
      <c r="M1" s="124" t="s">
        <v>5</v>
      </c>
      <c r="N1" s="124" t="s">
        <v>6</v>
      </c>
      <c r="O1" s="124"/>
      <c r="P1" s="124"/>
      <c r="Q1" s="139" t="s">
        <v>639</v>
      </c>
      <c r="R1" s="124" t="s">
        <v>35</v>
      </c>
      <c r="S1" s="68" t="s">
        <v>588</v>
      </c>
      <c r="T1" s="124" t="s">
        <v>7</v>
      </c>
      <c r="U1" s="124"/>
      <c r="V1" s="124"/>
      <c r="W1" s="124"/>
      <c r="X1" s="124" t="s">
        <v>8</v>
      </c>
      <c r="Y1" s="124"/>
      <c r="Z1" s="124" t="s">
        <v>9</v>
      </c>
      <c r="AA1" s="124" t="s">
        <v>217</v>
      </c>
      <c r="AB1" s="124"/>
      <c r="AC1" s="124" t="s">
        <v>265</v>
      </c>
      <c r="AD1" s="124" t="s">
        <v>372</v>
      </c>
      <c r="AE1" s="124" t="s">
        <v>295</v>
      </c>
      <c r="AF1" s="52" t="s">
        <v>50</v>
      </c>
      <c r="AG1" s="103" t="s">
        <v>50</v>
      </c>
      <c r="AH1" s="124" t="s">
        <v>375</v>
      </c>
      <c r="AI1" s="130" t="s">
        <v>599</v>
      </c>
      <c r="AJ1" s="132" t="s">
        <v>609</v>
      </c>
    </row>
    <row r="2" spans="1:36" ht="39.65" customHeight="1" thickBot="1" x14ac:dyDescent="0.4">
      <c r="A2" s="144"/>
      <c r="B2" s="37" t="s">
        <v>10</v>
      </c>
      <c r="C2" s="37" t="s">
        <v>11</v>
      </c>
      <c r="D2" s="37" t="s">
        <v>179</v>
      </c>
      <c r="E2" s="37" t="s">
        <v>180</v>
      </c>
      <c r="F2" s="37" t="s">
        <v>10</v>
      </c>
      <c r="G2" s="37" t="s">
        <v>11</v>
      </c>
      <c r="H2" s="37" t="s">
        <v>179</v>
      </c>
      <c r="I2" s="37" t="s">
        <v>180</v>
      </c>
      <c r="J2" s="142"/>
      <c r="K2" s="37" t="s">
        <v>160</v>
      </c>
      <c r="L2" s="37" t="s">
        <v>159</v>
      </c>
      <c r="M2" s="142"/>
      <c r="N2" s="37" t="s">
        <v>330</v>
      </c>
      <c r="O2" s="37" t="s">
        <v>331</v>
      </c>
      <c r="P2" s="37" t="s">
        <v>115</v>
      </c>
      <c r="Q2" s="140"/>
      <c r="R2" s="142"/>
      <c r="S2" s="74" t="s">
        <v>589</v>
      </c>
      <c r="T2" s="37" t="s">
        <v>10</v>
      </c>
      <c r="U2" s="37" t="s">
        <v>38</v>
      </c>
      <c r="V2" s="37" t="s">
        <v>11</v>
      </c>
      <c r="W2" s="37" t="s">
        <v>250</v>
      </c>
      <c r="X2" s="37" t="s">
        <v>14</v>
      </c>
      <c r="Y2" s="37" t="s">
        <v>16</v>
      </c>
      <c r="Z2" s="142"/>
      <c r="AA2" s="37" t="s">
        <v>251</v>
      </c>
      <c r="AB2" s="37" t="s">
        <v>252</v>
      </c>
      <c r="AC2" s="142"/>
      <c r="AD2" s="142"/>
      <c r="AE2" s="142"/>
      <c r="AF2" s="37" t="s">
        <v>51</v>
      </c>
      <c r="AG2" s="111" t="s">
        <v>622</v>
      </c>
      <c r="AH2" s="142"/>
      <c r="AI2" s="131"/>
      <c r="AJ2" s="129"/>
    </row>
    <row r="3" spans="1:36" ht="48" customHeight="1" thickTop="1" x14ac:dyDescent="0.35">
      <c r="A3" s="27" t="s">
        <v>2</v>
      </c>
      <c r="B3" s="28" t="s">
        <v>12</v>
      </c>
      <c r="C3" s="28" t="s">
        <v>41</v>
      </c>
      <c r="D3" s="137" t="s">
        <v>42</v>
      </c>
      <c r="E3" s="137"/>
      <c r="F3" s="137" t="s">
        <v>538</v>
      </c>
      <c r="G3" s="137"/>
      <c r="H3" s="137" t="s">
        <v>42</v>
      </c>
      <c r="I3" s="137"/>
      <c r="J3" s="28"/>
      <c r="K3" s="28"/>
      <c r="L3" s="28"/>
      <c r="M3" s="28" t="s">
        <v>43</v>
      </c>
      <c r="N3" s="28" t="s">
        <v>63</v>
      </c>
      <c r="O3" s="28" t="s">
        <v>63</v>
      </c>
      <c r="P3" s="28"/>
      <c r="Q3" s="110"/>
      <c r="R3" s="28"/>
      <c r="S3" s="72"/>
      <c r="T3" s="137" t="s">
        <v>39</v>
      </c>
      <c r="U3" s="137"/>
      <c r="V3" s="137" t="s">
        <v>13</v>
      </c>
      <c r="W3" s="137"/>
      <c r="X3" s="28" t="s">
        <v>15</v>
      </c>
      <c r="Y3" s="28" t="s">
        <v>17</v>
      </c>
      <c r="Z3" s="28" t="s">
        <v>31</v>
      </c>
      <c r="AA3" s="28"/>
      <c r="AB3" s="28"/>
      <c r="AC3" s="28"/>
      <c r="AD3" s="28"/>
      <c r="AE3" s="28"/>
      <c r="AF3" s="28"/>
      <c r="AG3" s="106"/>
      <c r="AH3" s="72"/>
      <c r="AI3" s="99"/>
      <c r="AJ3" s="98"/>
    </row>
    <row r="4" spans="1:36" ht="24" x14ac:dyDescent="0.35">
      <c r="A4" s="30" t="s">
        <v>26</v>
      </c>
      <c r="B4" s="135" t="s">
        <v>27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" t="s">
        <v>28</v>
      </c>
      <c r="Z4" s="13" t="s">
        <v>32</v>
      </c>
      <c r="AA4" s="13"/>
      <c r="AB4" s="13"/>
      <c r="AC4" s="13"/>
      <c r="AD4" s="13"/>
      <c r="AE4" s="13"/>
      <c r="AF4" s="13"/>
      <c r="AG4" s="104"/>
      <c r="AH4" s="70"/>
      <c r="AI4" s="71"/>
      <c r="AJ4" s="70"/>
    </row>
    <row r="5" spans="1:36" ht="51" customHeight="1" x14ac:dyDescent="0.35">
      <c r="A5" s="30" t="s">
        <v>33</v>
      </c>
      <c r="B5" s="135" t="s">
        <v>34</v>
      </c>
      <c r="C5" s="135"/>
      <c r="D5" s="135"/>
      <c r="E5" s="135"/>
      <c r="F5" s="135" t="s">
        <v>516</v>
      </c>
      <c r="G5" s="135"/>
      <c r="H5" s="135"/>
      <c r="I5" s="135"/>
      <c r="J5" s="13"/>
      <c r="K5" s="13"/>
      <c r="L5" s="13"/>
      <c r="M5" s="13" t="s">
        <v>36</v>
      </c>
      <c r="N5" s="67" t="s">
        <v>36</v>
      </c>
      <c r="O5" s="67" t="s">
        <v>66</v>
      </c>
      <c r="P5" s="13"/>
      <c r="Q5" s="108"/>
      <c r="R5" s="13" t="s">
        <v>368</v>
      </c>
      <c r="S5" s="70"/>
      <c r="T5" s="53"/>
      <c r="U5" s="53"/>
      <c r="V5" s="13"/>
      <c r="W5" s="13"/>
      <c r="X5" s="13" t="s">
        <v>523</v>
      </c>
      <c r="Y5" s="13" t="s">
        <v>522</v>
      </c>
      <c r="Z5" s="13" t="s">
        <v>517</v>
      </c>
      <c r="AA5" s="13"/>
      <c r="AB5" s="13"/>
      <c r="AC5" s="13"/>
      <c r="AD5" s="13"/>
      <c r="AE5" s="13"/>
      <c r="AF5" s="13"/>
      <c r="AG5" s="104"/>
      <c r="AH5" s="70"/>
      <c r="AI5" s="71"/>
      <c r="AJ5" s="70"/>
    </row>
    <row r="6" spans="1:36" ht="51.65" customHeight="1" x14ac:dyDescent="0.35">
      <c r="A6" s="30" t="s">
        <v>37</v>
      </c>
      <c r="B6" s="135" t="s">
        <v>46</v>
      </c>
      <c r="C6" s="135"/>
      <c r="D6" s="53"/>
      <c r="E6" s="53"/>
      <c r="F6" s="133" t="s">
        <v>47</v>
      </c>
      <c r="G6" s="134"/>
      <c r="H6" s="133" t="s">
        <v>544</v>
      </c>
      <c r="I6" s="134"/>
      <c r="J6" s="13"/>
      <c r="K6" s="13"/>
      <c r="L6" s="13"/>
      <c r="M6" s="13" t="s">
        <v>45</v>
      </c>
      <c r="N6" s="133" t="s">
        <v>524</v>
      </c>
      <c r="O6" s="134"/>
      <c r="P6" s="13"/>
      <c r="Q6" s="108"/>
      <c r="R6" s="13"/>
      <c r="S6" s="70"/>
      <c r="T6" s="135" t="s">
        <v>39</v>
      </c>
      <c r="U6" s="135"/>
      <c r="V6" s="135" t="s">
        <v>40</v>
      </c>
      <c r="W6" s="135"/>
      <c r="X6" s="13" t="s">
        <v>49</v>
      </c>
      <c r="Y6" s="13" t="s">
        <v>48</v>
      </c>
      <c r="Z6" s="13" t="s">
        <v>44</v>
      </c>
      <c r="AA6" s="13"/>
      <c r="AB6" s="13"/>
      <c r="AC6" s="13"/>
      <c r="AD6" s="13"/>
      <c r="AE6" s="13"/>
      <c r="AF6" s="13" t="s">
        <v>529</v>
      </c>
      <c r="AG6" s="104"/>
      <c r="AH6" s="70"/>
      <c r="AI6" s="71"/>
      <c r="AJ6" s="70"/>
    </row>
    <row r="7" spans="1:36" ht="24.65" customHeight="1" x14ac:dyDescent="0.35">
      <c r="A7" s="30" t="s">
        <v>52</v>
      </c>
      <c r="B7" s="133" t="s">
        <v>55</v>
      </c>
      <c r="C7" s="134"/>
      <c r="D7" s="53"/>
      <c r="E7" s="53"/>
      <c r="F7" s="133" t="s">
        <v>525</v>
      </c>
      <c r="G7" s="134"/>
      <c r="H7" s="53"/>
      <c r="I7" s="53"/>
      <c r="J7" s="13" t="s">
        <v>54</v>
      </c>
      <c r="K7" s="13"/>
      <c r="L7" s="13"/>
      <c r="M7" s="13" t="s">
        <v>58</v>
      </c>
      <c r="N7" s="135" t="s">
        <v>58</v>
      </c>
      <c r="O7" s="135"/>
      <c r="P7" s="13" t="s">
        <v>285</v>
      </c>
      <c r="Q7" s="108"/>
      <c r="R7" s="13"/>
      <c r="S7" s="70"/>
      <c r="T7" s="13"/>
      <c r="U7" s="13"/>
      <c r="V7" s="13"/>
      <c r="W7" s="13"/>
      <c r="X7" s="13" t="s">
        <v>57</v>
      </c>
      <c r="Y7" s="13" t="s">
        <v>56</v>
      </c>
      <c r="Z7" s="13"/>
      <c r="AA7" s="13"/>
      <c r="AB7" s="13"/>
      <c r="AC7" s="13"/>
      <c r="AD7" s="13"/>
      <c r="AE7" s="13"/>
      <c r="AF7" s="13" t="s">
        <v>528</v>
      </c>
      <c r="AG7" s="104"/>
      <c r="AH7" s="70"/>
      <c r="AI7" s="71"/>
      <c r="AJ7" s="70"/>
    </row>
    <row r="8" spans="1:36" ht="38.4" customHeight="1" x14ac:dyDescent="0.35">
      <c r="A8" s="30" t="s">
        <v>425</v>
      </c>
      <c r="B8" s="135" t="s">
        <v>426</v>
      </c>
      <c r="C8" s="135"/>
      <c r="D8" s="135" t="s">
        <v>545</v>
      </c>
      <c r="E8" s="135"/>
      <c r="F8" s="135" t="s">
        <v>132</v>
      </c>
      <c r="G8" s="135"/>
      <c r="H8" s="135" t="s">
        <v>543</v>
      </c>
      <c r="I8" s="135"/>
      <c r="J8" s="13"/>
      <c r="K8" s="13"/>
      <c r="L8" s="13"/>
      <c r="M8" s="13" t="s">
        <v>426</v>
      </c>
      <c r="N8" s="135" t="s">
        <v>426</v>
      </c>
      <c r="O8" s="135"/>
      <c r="P8" s="13"/>
      <c r="Q8" s="108"/>
      <c r="R8" s="13"/>
      <c r="S8" s="70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04"/>
      <c r="AH8" s="70"/>
      <c r="AI8" s="71"/>
      <c r="AJ8" s="70"/>
    </row>
    <row r="9" spans="1:36" ht="51.65" customHeight="1" x14ac:dyDescent="0.35">
      <c r="A9" s="30" t="s">
        <v>23</v>
      </c>
      <c r="B9" s="135" t="s">
        <v>427</v>
      </c>
      <c r="C9" s="135"/>
      <c r="D9" s="135"/>
      <c r="E9" s="135"/>
      <c r="F9" s="135" t="s">
        <v>428</v>
      </c>
      <c r="G9" s="135"/>
      <c r="H9" s="135"/>
      <c r="I9" s="135"/>
      <c r="J9" s="13"/>
      <c r="K9" s="13"/>
      <c r="L9" s="13"/>
      <c r="M9" s="13" t="s">
        <v>431</v>
      </c>
      <c r="N9" s="135" t="s">
        <v>66</v>
      </c>
      <c r="O9" s="135"/>
      <c r="P9" s="13"/>
      <c r="Q9" s="108"/>
      <c r="R9" s="13"/>
      <c r="S9" s="70"/>
      <c r="T9" s="135" t="s">
        <v>429</v>
      </c>
      <c r="U9" s="135"/>
      <c r="V9" s="135" t="s">
        <v>430</v>
      </c>
      <c r="W9" s="135"/>
      <c r="X9" s="13"/>
      <c r="Y9" s="13"/>
      <c r="Z9" s="13"/>
      <c r="AA9" s="13"/>
      <c r="AB9" s="13"/>
      <c r="AC9" s="13"/>
      <c r="AD9" s="13"/>
      <c r="AE9" s="13"/>
      <c r="AF9" s="13"/>
      <c r="AG9" s="104"/>
      <c r="AH9" s="70"/>
      <c r="AI9" s="71"/>
      <c r="AJ9" s="70"/>
    </row>
    <row r="10" spans="1:36" ht="36.9" customHeight="1" x14ac:dyDescent="0.35">
      <c r="A10" s="30" t="s">
        <v>24</v>
      </c>
      <c r="B10" s="133" t="s">
        <v>436</v>
      </c>
      <c r="C10" s="134"/>
      <c r="D10" s="138" t="s">
        <v>546</v>
      </c>
      <c r="E10" s="134"/>
      <c r="F10" s="135" t="s">
        <v>435</v>
      </c>
      <c r="G10" s="135"/>
      <c r="H10" s="135" t="s">
        <v>542</v>
      </c>
      <c r="I10" s="135"/>
      <c r="J10" s="13" t="s">
        <v>441</v>
      </c>
      <c r="K10" s="13"/>
      <c r="L10" s="13"/>
      <c r="M10" s="13"/>
      <c r="N10" s="135" t="s">
        <v>440</v>
      </c>
      <c r="O10" s="135"/>
      <c r="P10" s="13"/>
      <c r="Q10" s="108"/>
      <c r="R10" s="13"/>
      <c r="S10" s="70"/>
      <c r="T10" s="135" t="s">
        <v>45</v>
      </c>
      <c r="U10" s="135"/>
      <c r="V10" s="13"/>
      <c r="W10" s="13"/>
      <c r="X10" s="13"/>
      <c r="Y10" s="13"/>
      <c r="Z10" s="13" t="s">
        <v>437</v>
      </c>
      <c r="AA10" s="13"/>
      <c r="AB10" s="13"/>
      <c r="AC10" s="13"/>
      <c r="AD10" s="13"/>
      <c r="AE10" s="13"/>
      <c r="AF10" s="13"/>
      <c r="AG10" s="104"/>
      <c r="AH10" s="70"/>
      <c r="AI10" s="71"/>
      <c r="AJ10" s="70"/>
    </row>
    <row r="11" spans="1:36" ht="36" x14ac:dyDescent="0.35">
      <c r="A11" s="30" t="s">
        <v>59</v>
      </c>
      <c r="B11" s="13" t="s">
        <v>60</v>
      </c>
      <c r="C11" s="13" t="s">
        <v>61</v>
      </c>
      <c r="D11" s="13" t="s">
        <v>60</v>
      </c>
      <c r="E11" s="13" t="s">
        <v>61</v>
      </c>
      <c r="F11" s="135" t="s">
        <v>262</v>
      </c>
      <c r="G11" s="135"/>
      <c r="H11" s="135"/>
      <c r="I11" s="135"/>
      <c r="J11" s="13"/>
      <c r="K11" s="13"/>
      <c r="L11" s="13"/>
      <c r="M11" s="13" t="s">
        <v>62</v>
      </c>
      <c r="N11" s="67" t="s">
        <v>63</v>
      </c>
      <c r="O11" s="53"/>
      <c r="P11" s="13"/>
      <c r="Q11" s="108"/>
      <c r="R11" s="13"/>
      <c r="S11" s="70"/>
      <c r="T11" s="135" t="s">
        <v>64</v>
      </c>
      <c r="U11" s="135"/>
      <c r="V11" s="135" t="s">
        <v>65</v>
      </c>
      <c r="W11" s="135"/>
      <c r="X11" s="13"/>
      <c r="Y11" s="13"/>
      <c r="Z11" s="13"/>
      <c r="AA11" s="13"/>
      <c r="AB11" s="13"/>
      <c r="AC11" s="13"/>
      <c r="AD11" s="13"/>
      <c r="AE11" s="13"/>
      <c r="AF11" s="13"/>
      <c r="AG11" s="104"/>
      <c r="AH11" s="70"/>
      <c r="AI11" s="71"/>
      <c r="AJ11" s="70"/>
    </row>
    <row r="12" spans="1:36" ht="65.400000000000006" customHeight="1" x14ac:dyDescent="0.35">
      <c r="A12" s="30" t="s">
        <v>68</v>
      </c>
      <c r="B12" s="135" t="s">
        <v>69</v>
      </c>
      <c r="C12" s="135"/>
      <c r="D12" s="135" t="s">
        <v>547</v>
      </c>
      <c r="E12" s="135"/>
      <c r="F12" s="135" t="s">
        <v>181</v>
      </c>
      <c r="G12" s="135"/>
      <c r="H12" s="135" t="s">
        <v>540</v>
      </c>
      <c r="I12" s="135"/>
      <c r="J12" s="13" t="s">
        <v>70</v>
      </c>
      <c r="K12" s="13"/>
      <c r="L12" s="13"/>
      <c r="M12" s="13" t="s">
        <v>531</v>
      </c>
      <c r="N12" s="13" t="s">
        <v>332</v>
      </c>
      <c r="O12" s="13" t="s">
        <v>226</v>
      </c>
      <c r="P12" s="13" t="s">
        <v>156</v>
      </c>
      <c r="Q12" s="108"/>
      <c r="R12" s="13"/>
      <c r="S12" s="70"/>
      <c r="T12" s="135" t="s">
        <v>71</v>
      </c>
      <c r="U12" s="135"/>
      <c r="V12" s="135"/>
      <c r="W12" s="135"/>
      <c r="X12" s="13" t="s">
        <v>122</v>
      </c>
      <c r="Y12" s="13" t="s">
        <v>122</v>
      </c>
      <c r="Z12" s="13" t="s">
        <v>530</v>
      </c>
      <c r="AA12" s="13"/>
      <c r="AB12" s="13"/>
      <c r="AC12" s="13"/>
      <c r="AD12" s="13"/>
      <c r="AE12" s="13"/>
      <c r="AF12" s="13" t="s">
        <v>72</v>
      </c>
      <c r="AG12" s="104"/>
      <c r="AH12" s="70"/>
      <c r="AI12" s="71"/>
      <c r="AJ12" s="70"/>
    </row>
    <row r="13" spans="1:36" ht="48" x14ac:dyDescent="0.35">
      <c r="A13" s="30" t="s">
        <v>83</v>
      </c>
      <c r="B13" s="133" t="s">
        <v>548</v>
      </c>
      <c r="C13" s="136"/>
      <c r="D13" s="136"/>
      <c r="E13" s="134"/>
      <c r="F13" s="133" t="s">
        <v>539</v>
      </c>
      <c r="G13" s="134"/>
      <c r="H13" s="133" t="s">
        <v>541</v>
      </c>
      <c r="I13" s="134"/>
      <c r="J13" s="13"/>
      <c r="K13" s="13"/>
      <c r="L13" s="13"/>
      <c r="M13" s="13" t="s">
        <v>535</v>
      </c>
      <c r="N13" s="67" t="s">
        <v>536</v>
      </c>
      <c r="O13" s="67" t="s">
        <v>537</v>
      </c>
      <c r="P13" s="53"/>
      <c r="Q13" s="53"/>
      <c r="R13" s="13"/>
      <c r="S13" s="70"/>
      <c r="T13" s="13" t="s">
        <v>549</v>
      </c>
      <c r="U13" s="13" t="s">
        <v>550</v>
      </c>
      <c r="V13" s="13" t="s">
        <v>551</v>
      </c>
      <c r="W13" s="67" t="s">
        <v>552</v>
      </c>
      <c r="X13" s="13" t="s">
        <v>553</v>
      </c>
      <c r="Y13" s="13"/>
      <c r="Z13" s="13" t="s">
        <v>554</v>
      </c>
      <c r="AA13" s="13"/>
      <c r="AB13" s="13"/>
      <c r="AC13" s="13"/>
      <c r="AD13" s="13"/>
      <c r="AE13" s="13"/>
      <c r="AF13" s="13" t="s">
        <v>533</v>
      </c>
      <c r="AG13" s="104"/>
      <c r="AH13" s="70" t="s">
        <v>84</v>
      </c>
      <c r="AI13" s="71"/>
      <c r="AJ13" s="70"/>
    </row>
    <row r="14" spans="1:36" ht="50.4" customHeight="1" x14ac:dyDescent="0.35">
      <c r="A14" s="30" t="s">
        <v>107</v>
      </c>
      <c r="B14" s="135" t="s">
        <v>113</v>
      </c>
      <c r="C14" s="135"/>
      <c r="D14" s="53"/>
      <c r="E14" s="53"/>
      <c r="F14" s="133" t="s">
        <v>114</v>
      </c>
      <c r="G14" s="134"/>
      <c r="H14" s="133" t="s">
        <v>556</v>
      </c>
      <c r="I14" s="134"/>
      <c r="J14" s="13" t="s">
        <v>117</v>
      </c>
      <c r="K14" s="13"/>
      <c r="L14" s="13" t="s">
        <v>116</v>
      </c>
      <c r="M14" s="13" t="s">
        <v>118</v>
      </c>
      <c r="N14" s="13" t="s">
        <v>333</v>
      </c>
      <c r="O14" s="13"/>
      <c r="P14" s="13" t="s">
        <v>286</v>
      </c>
      <c r="Q14" s="108"/>
      <c r="R14" s="13"/>
      <c r="S14" s="70"/>
      <c r="T14" s="13" t="s">
        <v>111</v>
      </c>
      <c r="U14" s="13"/>
      <c r="V14" s="13" t="s">
        <v>112</v>
      </c>
      <c r="W14" s="13"/>
      <c r="X14" s="13" t="s">
        <v>109</v>
      </c>
      <c r="Y14" s="13" t="s">
        <v>110</v>
      </c>
      <c r="Z14" s="13" t="s">
        <v>108</v>
      </c>
      <c r="AA14" s="13"/>
      <c r="AB14" s="13"/>
      <c r="AC14" s="13"/>
      <c r="AD14" s="13"/>
      <c r="AE14" s="13"/>
      <c r="AF14" s="13" t="s">
        <v>125</v>
      </c>
      <c r="AG14" s="104"/>
      <c r="AH14" s="70" t="s">
        <v>126</v>
      </c>
      <c r="AI14" s="71"/>
      <c r="AJ14" s="70"/>
    </row>
    <row r="15" spans="1:36" ht="42" customHeight="1" x14ac:dyDescent="0.35">
      <c r="A15" s="30" t="s">
        <v>134</v>
      </c>
      <c r="B15" s="133" t="s">
        <v>140</v>
      </c>
      <c r="C15" s="136"/>
      <c r="D15" s="136"/>
      <c r="E15" s="134"/>
      <c r="F15" s="133" t="s">
        <v>139</v>
      </c>
      <c r="G15" s="134"/>
      <c r="H15" s="138" t="s">
        <v>555</v>
      </c>
      <c r="I15" s="134"/>
      <c r="J15" s="13"/>
      <c r="K15" s="13"/>
      <c r="L15" s="13"/>
      <c r="M15" s="13" t="s">
        <v>137</v>
      </c>
      <c r="N15" s="13"/>
      <c r="O15" s="13"/>
      <c r="P15" s="13"/>
      <c r="Q15" s="108"/>
      <c r="R15" s="13"/>
      <c r="S15" s="70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 t="s">
        <v>138</v>
      </c>
      <c r="AG15" s="104"/>
      <c r="AH15" s="70"/>
      <c r="AI15" s="71"/>
      <c r="AJ15" s="70"/>
    </row>
    <row r="16" spans="1:36" ht="76.5" customHeight="1" x14ac:dyDescent="0.35">
      <c r="A16" s="30" t="s">
        <v>141</v>
      </c>
      <c r="B16" s="135" t="s">
        <v>132</v>
      </c>
      <c r="C16" s="135"/>
      <c r="D16" s="53"/>
      <c r="E16" s="53"/>
      <c r="F16" s="135" t="s">
        <v>142</v>
      </c>
      <c r="G16" s="135"/>
      <c r="H16" s="135"/>
      <c r="I16" s="135"/>
      <c r="J16" s="13"/>
      <c r="K16" s="13" t="s">
        <v>132</v>
      </c>
      <c r="L16" s="13" t="s">
        <v>161</v>
      </c>
      <c r="M16" s="13" t="s">
        <v>143</v>
      </c>
      <c r="N16" s="133" t="s">
        <v>132</v>
      </c>
      <c r="O16" s="134"/>
      <c r="P16" s="53"/>
      <c r="Q16" s="53"/>
      <c r="R16" s="13" t="s">
        <v>557</v>
      </c>
      <c r="S16" s="70"/>
      <c r="T16" s="13"/>
      <c r="U16" s="13"/>
      <c r="V16" s="13"/>
      <c r="W16" s="13"/>
      <c r="X16" s="13" t="s">
        <v>151</v>
      </c>
      <c r="Y16" s="13" t="s">
        <v>150</v>
      </c>
      <c r="Z16" s="13" t="s">
        <v>560</v>
      </c>
      <c r="AA16" s="13"/>
      <c r="AB16" s="13"/>
      <c r="AC16" s="13"/>
      <c r="AD16" s="13"/>
      <c r="AE16" s="13"/>
      <c r="AF16" s="13" t="s">
        <v>144</v>
      </c>
      <c r="AG16" s="104"/>
      <c r="AH16" s="70"/>
      <c r="AI16" s="71"/>
      <c r="AJ16" s="70"/>
    </row>
    <row r="17" spans="1:36" ht="32.15" customHeight="1" x14ac:dyDescent="0.35">
      <c r="A17" s="30" t="s">
        <v>25</v>
      </c>
      <c r="B17" s="13"/>
      <c r="C17" s="13"/>
      <c r="D17" s="13"/>
      <c r="E17" s="13"/>
      <c r="F17" s="135" t="s">
        <v>163</v>
      </c>
      <c r="G17" s="135"/>
      <c r="H17" s="135"/>
      <c r="I17" s="135"/>
      <c r="J17" s="13"/>
      <c r="K17" s="13"/>
      <c r="L17" s="13"/>
      <c r="M17" s="13"/>
      <c r="N17" s="13"/>
      <c r="O17" s="13"/>
      <c r="P17" s="13"/>
      <c r="Q17" s="108"/>
      <c r="R17" s="13"/>
      <c r="S17" s="70"/>
      <c r="T17" s="13"/>
      <c r="U17" s="13"/>
      <c r="V17" s="13"/>
      <c r="W17" s="13"/>
      <c r="X17" s="13" t="s">
        <v>164</v>
      </c>
      <c r="Y17" s="13"/>
      <c r="Z17" s="13"/>
      <c r="AA17" s="13"/>
      <c r="AB17" s="13"/>
      <c r="AC17" s="13"/>
      <c r="AD17" s="13"/>
      <c r="AE17" s="13"/>
      <c r="AF17" s="13"/>
      <c r="AG17" s="104"/>
      <c r="AH17" s="70"/>
      <c r="AI17" s="71"/>
      <c r="AJ17" s="70"/>
    </row>
    <row r="18" spans="1:36" ht="24" x14ac:dyDescent="0.35">
      <c r="A18" s="30" t="s">
        <v>165</v>
      </c>
      <c r="B18" s="135" t="s">
        <v>166</v>
      </c>
      <c r="C18" s="135"/>
      <c r="D18" s="135" t="s">
        <v>573</v>
      </c>
      <c r="E18" s="135"/>
      <c r="F18" s="135" t="s">
        <v>166</v>
      </c>
      <c r="G18" s="135"/>
      <c r="H18" s="135" t="s">
        <v>167</v>
      </c>
      <c r="I18" s="135"/>
      <c r="J18" s="13"/>
      <c r="K18" s="13"/>
      <c r="L18" s="13"/>
      <c r="M18" s="13" t="s">
        <v>169</v>
      </c>
      <c r="N18" s="135" t="s">
        <v>168</v>
      </c>
      <c r="O18" s="135"/>
      <c r="P18" s="13"/>
      <c r="Q18" s="108"/>
      <c r="R18" s="13"/>
      <c r="S18" s="70"/>
      <c r="T18" s="135" t="s">
        <v>63</v>
      </c>
      <c r="U18" s="135"/>
      <c r="V18" s="135" t="s">
        <v>170</v>
      </c>
      <c r="W18" s="135"/>
      <c r="X18" s="13"/>
      <c r="Y18" s="13"/>
      <c r="Z18" s="13"/>
      <c r="AA18" s="13"/>
      <c r="AB18" s="13"/>
      <c r="AC18" s="13"/>
      <c r="AD18" s="13"/>
      <c r="AE18" s="13"/>
      <c r="AF18" s="13"/>
      <c r="AG18" s="104"/>
      <c r="AH18" s="70"/>
      <c r="AI18" s="71"/>
      <c r="AJ18" s="70"/>
    </row>
    <row r="19" spans="1:36" ht="48" x14ac:dyDescent="0.35">
      <c r="A19" s="30" t="s">
        <v>171</v>
      </c>
      <c r="B19" s="13" t="s">
        <v>176</v>
      </c>
      <c r="C19" s="13"/>
      <c r="D19" s="13" t="s">
        <v>176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08"/>
      <c r="R19" s="13"/>
      <c r="S19" s="70"/>
      <c r="T19" s="13"/>
      <c r="U19" s="13"/>
      <c r="V19" s="13"/>
      <c r="W19" s="13"/>
      <c r="X19" s="13"/>
      <c r="Y19" s="13"/>
      <c r="Z19" s="13" t="s">
        <v>564</v>
      </c>
      <c r="AA19" s="135" t="s">
        <v>172</v>
      </c>
      <c r="AB19" s="135"/>
      <c r="AC19" s="13" t="s">
        <v>173</v>
      </c>
      <c r="AD19" s="13"/>
      <c r="AE19" s="13"/>
      <c r="AF19" s="13" t="s">
        <v>565</v>
      </c>
      <c r="AG19" s="104"/>
      <c r="AH19" s="70"/>
      <c r="AI19" s="71"/>
      <c r="AJ19" s="70"/>
    </row>
    <row r="20" spans="1:36" ht="36" x14ac:dyDescent="0.35">
      <c r="A20" s="30" t="s">
        <v>177</v>
      </c>
      <c r="B20" s="135" t="s">
        <v>191</v>
      </c>
      <c r="C20" s="135"/>
      <c r="D20" s="135"/>
      <c r="E20" s="135"/>
      <c r="F20" s="135" t="s">
        <v>511</v>
      </c>
      <c r="G20" s="135"/>
      <c r="H20" s="135"/>
      <c r="I20" s="135"/>
      <c r="J20" s="13"/>
      <c r="K20" s="13"/>
      <c r="L20" s="13"/>
      <c r="M20" s="13" t="s">
        <v>45</v>
      </c>
      <c r="N20" s="13" t="s">
        <v>45</v>
      </c>
      <c r="O20" s="13" t="s">
        <v>63</v>
      </c>
      <c r="P20" s="13"/>
      <c r="Q20" s="108"/>
      <c r="R20" s="13"/>
      <c r="S20" s="70"/>
      <c r="T20" s="63" t="s">
        <v>566</v>
      </c>
      <c r="U20" s="63"/>
      <c r="V20" s="63" t="s">
        <v>567</v>
      </c>
      <c r="W20" s="63"/>
      <c r="X20" s="13" t="s">
        <v>190</v>
      </c>
      <c r="Y20" s="13"/>
      <c r="Z20" s="13" t="s">
        <v>189</v>
      </c>
      <c r="AA20" s="13"/>
      <c r="AB20" s="13"/>
      <c r="AC20" s="13"/>
      <c r="AD20" s="13" t="s">
        <v>187</v>
      </c>
      <c r="AE20" s="13"/>
      <c r="AF20" s="13"/>
      <c r="AG20" s="104"/>
      <c r="AH20" s="70"/>
      <c r="AI20" s="71"/>
      <c r="AJ20" s="70"/>
    </row>
    <row r="21" spans="1:36" ht="48" x14ac:dyDescent="0.35">
      <c r="A21" s="30" t="s">
        <v>178</v>
      </c>
      <c r="B21" s="13" t="s">
        <v>182</v>
      </c>
      <c r="C21" s="13" t="s">
        <v>183</v>
      </c>
      <c r="D21" s="13" t="s">
        <v>184</v>
      </c>
      <c r="E21" s="13" t="s">
        <v>185</v>
      </c>
      <c r="F21" s="13"/>
      <c r="G21" s="13"/>
      <c r="H21" s="13"/>
      <c r="I21" s="13"/>
      <c r="J21" s="13"/>
      <c r="K21" s="13"/>
      <c r="L21" s="13"/>
      <c r="M21" s="13" t="s">
        <v>62</v>
      </c>
      <c r="N21" s="13" t="s">
        <v>36</v>
      </c>
      <c r="O21" s="13" t="s">
        <v>63</v>
      </c>
      <c r="P21" s="13"/>
      <c r="Q21" s="108"/>
      <c r="R21" s="13"/>
      <c r="S21" s="70"/>
      <c r="T21" s="135" t="s">
        <v>45</v>
      </c>
      <c r="U21" s="135"/>
      <c r="V21" s="135" t="s">
        <v>186</v>
      </c>
      <c r="W21" s="135"/>
      <c r="X21" s="13"/>
      <c r="Y21" s="13"/>
      <c r="Z21" s="13"/>
      <c r="AA21" s="13"/>
      <c r="AB21" s="13"/>
      <c r="AC21" s="13"/>
      <c r="AD21" s="13"/>
      <c r="AE21" s="13"/>
      <c r="AF21" s="13"/>
      <c r="AG21" s="104"/>
      <c r="AH21" s="70"/>
      <c r="AI21" s="71"/>
      <c r="AJ21" s="70"/>
    </row>
    <row r="22" spans="1:36" ht="24.9" customHeight="1" x14ac:dyDescent="0.35">
      <c r="A22" s="30" t="s">
        <v>446</v>
      </c>
      <c r="B22" s="133" t="s">
        <v>457</v>
      </c>
      <c r="C22" s="136"/>
      <c r="D22" s="136"/>
      <c r="E22" s="134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 t="s">
        <v>98</v>
      </c>
      <c r="Q22" s="108"/>
      <c r="R22" s="13"/>
      <c r="S22" s="70"/>
      <c r="T22" s="13"/>
      <c r="U22" s="13"/>
      <c r="V22" s="13"/>
      <c r="W22" s="13"/>
      <c r="X22" s="13"/>
      <c r="Y22" s="13"/>
      <c r="Z22" s="13" t="s">
        <v>458</v>
      </c>
      <c r="AA22" s="13"/>
      <c r="AB22" s="13"/>
      <c r="AC22" s="13"/>
      <c r="AD22" s="13"/>
      <c r="AE22" s="13"/>
      <c r="AF22" s="13" t="s">
        <v>144</v>
      </c>
      <c r="AG22" s="104"/>
      <c r="AH22" s="70"/>
      <c r="AI22" s="71"/>
      <c r="AJ22" s="70"/>
    </row>
    <row r="23" spans="1:36" ht="24" x14ac:dyDescent="0.35">
      <c r="A23" s="30" t="s">
        <v>197</v>
      </c>
      <c r="B23" s="135" t="s">
        <v>201</v>
      </c>
      <c r="C23" s="135"/>
      <c r="D23" s="135"/>
      <c r="E23" s="135"/>
      <c r="F23" s="135" t="s">
        <v>201</v>
      </c>
      <c r="G23" s="135"/>
      <c r="H23" s="135"/>
      <c r="I23" s="135"/>
      <c r="J23" s="13"/>
      <c r="K23" s="13"/>
      <c r="L23" s="13"/>
      <c r="M23" s="13" t="s">
        <v>42</v>
      </c>
      <c r="N23" s="13" t="s">
        <v>42</v>
      </c>
      <c r="O23" s="13" t="s">
        <v>98</v>
      </c>
      <c r="P23" s="13"/>
      <c r="Q23" s="108"/>
      <c r="R23" s="13"/>
      <c r="S23" s="70"/>
      <c r="T23" s="13"/>
      <c r="U23" s="13"/>
      <c r="V23" s="13"/>
      <c r="W23" s="13"/>
      <c r="X23" s="13" t="s">
        <v>199</v>
      </c>
      <c r="Y23" s="13" t="s">
        <v>200</v>
      </c>
      <c r="Z23" s="13" t="s">
        <v>198</v>
      </c>
      <c r="AA23" s="13"/>
      <c r="AB23" s="13"/>
      <c r="AC23" s="13"/>
      <c r="AD23" s="13"/>
      <c r="AE23" s="13"/>
      <c r="AF23" s="13"/>
      <c r="AG23" s="104"/>
      <c r="AH23" s="70"/>
      <c r="AI23" s="71"/>
      <c r="AJ23" s="70"/>
    </row>
    <row r="24" spans="1:36" ht="77.400000000000006" customHeight="1" x14ac:dyDescent="0.35">
      <c r="A24" s="30" t="s">
        <v>202</v>
      </c>
      <c r="B24" s="13" t="s">
        <v>211</v>
      </c>
      <c r="C24" s="13" t="s">
        <v>210</v>
      </c>
      <c r="D24" s="13"/>
      <c r="E24" s="13"/>
      <c r="F24" s="133" t="s">
        <v>212</v>
      </c>
      <c r="G24" s="134"/>
      <c r="H24" s="53"/>
      <c r="I24" s="53"/>
      <c r="J24" s="13"/>
      <c r="K24" s="13"/>
      <c r="L24" s="13"/>
      <c r="M24" s="13" t="s">
        <v>213</v>
      </c>
      <c r="N24" s="13" t="s">
        <v>45</v>
      </c>
      <c r="O24" s="13" t="s">
        <v>63</v>
      </c>
      <c r="P24" s="13"/>
      <c r="Q24" s="108"/>
      <c r="R24" s="13"/>
      <c r="S24" s="70"/>
      <c r="T24" s="135" t="s">
        <v>214</v>
      </c>
      <c r="U24" s="135"/>
      <c r="V24" s="135" t="s">
        <v>215</v>
      </c>
      <c r="W24" s="135"/>
      <c r="X24" s="13"/>
      <c r="Y24" s="13"/>
      <c r="Z24" s="13" t="s">
        <v>216</v>
      </c>
      <c r="AA24" s="13"/>
      <c r="AB24" s="13"/>
      <c r="AC24" s="13"/>
      <c r="AD24" s="13" t="s">
        <v>218</v>
      </c>
      <c r="AE24" s="13"/>
      <c r="AF24" s="13"/>
      <c r="AG24" s="104"/>
      <c r="AH24" s="70"/>
      <c r="AI24" s="71"/>
      <c r="AJ24" s="70"/>
    </row>
    <row r="25" spans="1:36" ht="48" x14ac:dyDescent="0.35">
      <c r="A25" s="30" t="s">
        <v>222</v>
      </c>
      <c r="B25" s="13" t="s">
        <v>224</v>
      </c>
      <c r="C25" s="13" t="s">
        <v>225</v>
      </c>
      <c r="D25" s="13" t="s">
        <v>224</v>
      </c>
      <c r="E25" s="13" t="s">
        <v>225</v>
      </c>
      <c r="F25" s="135" t="s">
        <v>226</v>
      </c>
      <c r="G25" s="135"/>
      <c r="H25" s="135"/>
      <c r="I25" s="135"/>
      <c r="J25" s="13"/>
      <c r="K25" s="13"/>
      <c r="L25" s="13"/>
      <c r="M25" s="13" t="s">
        <v>227</v>
      </c>
      <c r="N25" s="135" t="s">
        <v>63</v>
      </c>
      <c r="O25" s="135"/>
      <c r="P25" s="13"/>
      <c r="Q25" s="108"/>
      <c r="R25" s="13"/>
      <c r="S25" s="70"/>
      <c r="T25" s="135" t="s">
        <v>39</v>
      </c>
      <c r="U25" s="135"/>
      <c r="V25" s="135" t="s">
        <v>228</v>
      </c>
      <c r="W25" s="135"/>
      <c r="X25" s="135" t="s">
        <v>229</v>
      </c>
      <c r="Y25" s="135"/>
      <c r="Z25" s="13" t="s">
        <v>230</v>
      </c>
      <c r="AA25" s="13"/>
      <c r="AB25" s="13"/>
      <c r="AC25" s="13"/>
      <c r="AD25" s="13"/>
      <c r="AE25" s="13"/>
      <c r="AF25" s="13"/>
      <c r="AG25" s="104"/>
      <c r="AH25" s="70"/>
      <c r="AI25" s="71"/>
      <c r="AJ25" s="70"/>
    </row>
    <row r="26" spans="1:36" ht="36" x14ac:dyDescent="0.35">
      <c r="A26" s="30" t="s">
        <v>231</v>
      </c>
      <c r="B26" s="13" t="s">
        <v>240</v>
      </c>
      <c r="C26" s="13" t="s">
        <v>241</v>
      </c>
      <c r="D26" s="13" t="s">
        <v>240</v>
      </c>
      <c r="E26" s="13" t="s">
        <v>241</v>
      </c>
      <c r="F26" s="135" t="s">
        <v>242</v>
      </c>
      <c r="G26" s="135"/>
      <c r="H26" s="135"/>
      <c r="I26" s="135"/>
      <c r="J26" s="13"/>
      <c r="K26" s="13"/>
      <c r="L26" s="13"/>
      <c r="M26" s="13"/>
      <c r="N26" s="135" t="s">
        <v>334</v>
      </c>
      <c r="O26" s="135"/>
      <c r="P26" s="13"/>
      <c r="Q26" s="108"/>
      <c r="R26" s="13"/>
      <c r="S26" s="70"/>
      <c r="T26" s="13" t="s">
        <v>236</v>
      </c>
      <c r="U26" s="13" t="s">
        <v>234</v>
      </c>
      <c r="V26" s="13" t="s">
        <v>237</v>
      </c>
      <c r="W26" s="13" t="s">
        <v>235</v>
      </c>
      <c r="X26" s="13" t="s">
        <v>239</v>
      </c>
      <c r="Y26" s="13" t="s">
        <v>238</v>
      </c>
      <c r="Z26" s="13" t="s">
        <v>233</v>
      </c>
      <c r="AA26" s="13"/>
      <c r="AB26" s="13"/>
      <c r="AC26" s="13"/>
      <c r="AD26" s="13"/>
      <c r="AE26" s="13"/>
      <c r="AF26" s="13"/>
      <c r="AG26" s="104"/>
      <c r="AH26" s="70"/>
      <c r="AI26" s="71"/>
      <c r="AJ26" s="70"/>
    </row>
    <row r="27" spans="1:36" s="112" customFormat="1" ht="138" customHeight="1" x14ac:dyDescent="0.35">
      <c r="A27" s="30" t="s">
        <v>247</v>
      </c>
      <c r="B27" s="135" t="s">
        <v>248</v>
      </c>
      <c r="C27" s="135"/>
      <c r="D27" s="135"/>
      <c r="E27" s="135"/>
      <c r="F27" s="133" t="s">
        <v>621</v>
      </c>
      <c r="G27" s="136"/>
      <c r="H27" s="136"/>
      <c r="I27" s="134"/>
      <c r="J27" s="114"/>
      <c r="K27" s="114"/>
      <c r="L27" s="114"/>
      <c r="M27" s="114"/>
      <c r="N27" s="114" t="s">
        <v>631</v>
      </c>
      <c r="O27" s="114" t="s">
        <v>632</v>
      </c>
      <c r="P27" s="114"/>
      <c r="Q27" s="114" t="s">
        <v>640</v>
      </c>
      <c r="R27" s="114" t="s">
        <v>633</v>
      </c>
      <c r="S27" s="114"/>
      <c r="T27" s="114" t="s">
        <v>648</v>
      </c>
      <c r="U27" s="114" t="s">
        <v>634</v>
      </c>
      <c r="V27" s="114" t="s">
        <v>649</v>
      </c>
      <c r="W27" s="114" t="s">
        <v>635</v>
      </c>
      <c r="X27" s="114" t="s">
        <v>636</v>
      </c>
      <c r="Y27" s="114"/>
      <c r="Z27" s="114" t="s">
        <v>249</v>
      </c>
      <c r="AA27" s="114" t="s">
        <v>637</v>
      </c>
      <c r="AB27" s="114" t="s">
        <v>638</v>
      </c>
      <c r="AC27" s="114" t="s">
        <v>253</v>
      </c>
      <c r="AD27" s="114"/>
      <c r="AE27" s="114" t="s">
        <v>641</v>
      </c>
      <c r="AF27" s="114"/>
      <c r="AG27" s="114" t="s">
        <v>623</v>
      </c>
      <c r="AH27" s="114" t="s">
        <v>254</v>
      </c>
      <c r="AI27" s="113"/>
      <c r="AJ27" s="114"/>
    </row>
    <row r="28" spans="1:36" ht="24" x14ac:dyDescent="0.35">
      <c r="A28" s="30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 t="s">
        <v>443</v>
      </c>
      <c r="N28" s="13" t="s">
        <v>443</v>
      </c>
      <c r="O28" s="13"/>
      <c r="P28" s="13"/>
      <c r="Q28" s="108"/>
      <c r="R28" s="13"/>
      <c r="S28" s="70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04"/>
      <c r="AH28" s="70"/>
      <c r="AI28" s="71"/>
      <c r="AJ28" s="70"/>
    </row>
    <row r="29" spans="1:36" ht="48" customHeight="1" x14ac:dyDescent="0.35">
      <c r="A29" s="30" t="s">
        <v>255</v>
      </c>
      <c r="B29" s="13" t="s">
        <v>568</v>
      </c>
      <c r="C29" s="13" t="s">
        <v>569</v>
      </c>
      <c r="D29" s="13"/>
      <c r="E29" s="13"/>
      <c r="F29" s="133" t="s">
        <v>570</v>
      </c>
      <c r="G29" s="134"/>
      <c r="H29" s="133" t="s">
        <v>571</v>
      </c>
      <c r="I29" s="134"/>
      <c r="J29" s="13" t="s">
        <v>246</v>
      </c>
      <c r="K29" s="13"/>
      <c r="L29" s="13"/>
      <c r="M29" s="13" t="s">
        <v>256</v>
      </c>
      <c r="N29" s="13"/>
      <c r="O29" s="13"/>
      <c r="P29" s="13"/>
      <c r="Q29" s="108"/>
      <c r="R29" s="13"/>
      <c r="S29" s="70"/>
      <c r="T29" s="135" t="s">
        <v>257</v>
      </c>
      <c r="U29" s="135"/>
      <c r="V29" s="135"/>
      <c r="W29" s="135"/>
      <c r="X29" s="13"/>
      <c r="Y29" s="13"/>
      <c r="Z29" s="13" t="s">
        <v>258</v>
      </c>
      <c r="AA29" s="13"/>
      <c r="AB29" s="13"/>
      <c r="AC29" s="13"/>
      <c r="AD29" s="13"/>
      <c r="AE29" s="13"/>
      <c r="AF29" s="13"/>
      <c r="AG29" s="104"/>
      <c r="AH29" s="70"/>
      <c r="AI29" s="71"/>
      <c r="AJ29" s="70"/>
    </row>
    <row r="30" spans="1:36" ht="50.15" customHeight="1" x14ac:dyDescent="0.35">
      <c r="A30" s="30" t="s">
        <v>259</v>
      </c>
      <c r="B30" s="135" t="s">
        <v>264</v>
      </c>
      <c r="C30" s="135"/>
      <c r="D30" s="135"/>
      <c r="E30" s="135"/>
      <c r="F30" s="133" t="s">
        <v>263</v>
      </c>
      <c r="G30" s="134"/>
      <c r="H30" s="133" t="s">
        <v>572</v>
      </c>
      <c r="I30" s="134"/>
      <c r="J30" s="13"/>
      <c r="K30" s="13"/>
      <c r="L30" s="13"/>
      <c r="M30" s="13"/>
      <c r="N30" s="13"/>
      <c r="O30" s="13"/>
      <c r="P30" s="13"/>
      <c r="Q30" s="108"/>
      <c r="R30" s="13"/>
      <c r="S30" s="70"/>
      <c r="T30" s="13"/>
      <c r="U30" s="13"/>
      <c r="V30" s="13"/>
      <c r="W30" s="13"/>
      <c r="X30" s="13"/>
      <c r="Y30" s="13"/>
      <c r="Z30" s="13" t="s">
        <v>266</v>
      </c>
      <c r="AA30" s="13"/>
      <c r="AB30" s="13"/>
      <c r="AC30" s="13"/>
      <c r="AD30" s="13"/>
      <c r="AE30" s="13"/>
      <c r="AF30" s="13"/>
      <c r="AG30" s="104"/>
      <c r="AH30" s="70"/>
      <c r="AI30" s="71"/>
      <c r="AJ30" s="70"/>
    </row>
    <row r="31" spans="1:36" ht="38.4" customHeight="1" x14ac:dyDescent="0.35">
      <c r="A31" s="30" t="s">
        <v>267</v>
      </c>
      <c r="B31" s="133" t="s">
        <v>282</v>
      </c>
      <c r="C31" s="134"/>
      <c r="D31" s="133" t="s">
        <v>574</v>
      </c>
      <c r="E31" s="134"/>
      <c r="F31" s="135" t="s">
        <v>283</v>
      </c>
      <c r="G31" s="135"/>
      <c r="H31" s="53"/>
      <c r="I31" s="53"/>
      <c r="J31" s="13" t="s">
        <v>283</v>
      </c>
      <c r="K31" s="13"/>
      <c r="L31" s="13"/>
      <c r="M31" s="13"/>
      <c r="N31" s="13" t="s">
        <v>335</v>
      </c>
      <c r="O31" s="13" t="s">
        <v>64</v>
      </c>
      <c r="P31" s="13"/>
      <c r="Q31" s="108"/>
      <c r="R31" s="13" t="s">
        <v>284</v>
      </c>
      <c r="S31" s="70"/>
      <c r="T31" s="135" t="s">
        <v>288</v>
      </c>
      <c r="U31" s="135"/>
      <c r="V31" s="53"/>
      <c r="W31" s="53"/>
      <c r="X31" s="13" t="s">
        <v>287</v>
      </c>
      <c r="Y31" s="13"/>
      <c r="Z31" s="13" t="s">
        <v>294</v>
      </c>
      <c r="AA31" s="13" t="s">
        <v>289</v>
      </c>
      <c r="AB31" s="13"/>
      <c r="AC31" s="13"/>
      <c r="AD31" s="13"/>
      <c r="AE31" s="13" t="s">
        <v>296</v>
      </c>
      <c r="AF31" s="13" t="s">
        <v>124</v>
      </c>
      <c r="AG31" s="104"/>
      <c r="AH31" s="70" t="s">
        <v>297</v>
      </c>
      <c r="AI31" s="71"/>
      <c r="AJ31" s="70"/>
    </row>
    <row r="32" spans="1:36" ht="36" x14ac:dyDescent="0.35">
      <c r="A32" s="30" t="s">
        <v>268</v>
      </c>
      <c r="B32" s="135" t="s">
        <v>321</v>
      </c>
      <c r="C32" s="135"/>
      <c r="D32" s="135"/>
      <c r="E32" s="135"/>
      <c r="F32" s="135" t="s">
        <v>322</v>
      </c>
      <c r="G32" s="135"/>
      <c r="H32" s="135"/>
      <c r="I32" s="135"/>
      <c r="J32" s="13"/>
      <c r="K32" s="13" t="s">
        <v>63</v>
      </c>
      <c r="L32" s="13" t="s">
        <v>323</v>
      </c>
      <c r="M32" s="13" t="s">
        <v>324</v>
      </c>
      <c r="N32" s="13" t="s">
        <v>336</v>
      </c>
      <c r="O32" s="13" t="s">
        <v>337</v>
      </c>
      <c r="P32" s="13" t="s">
        <v>325</v>
      </c>
      <c r="Q32" s="108"/>
      <c r="R32" s="13" t="s">
        <v>326</v>
      </c>
      <c r="S32" s="70"/>
      <c r="T32" s="13"/>
      <c r="U32" s="13"/>
      <c r="V32" s="13"/>
      <c r="W32" s="13"/>
      <c r="X32" s="13" t="s">
        <v>318</v>
      </c>
      <c r="Y32" s="13" t="s">
        <v>319</v>
      </c>
      <c r="Z32" s="13"/>
      <c r="AA32" s="13"/>
      <c r="AB32" s="13"/>
      <c r="AC32" s="13"/>
      <c r="AD32" s="13"/>
      <c r="AE32" s="13"/>
      <c r="AF32" s="13" t="s">
        <v>154</v>
      </c>
      <c r="AG32" s="104"/>
      <c r="AH32" s="70"/>
      <c r="AI32" s="71"/>
      <c r="AJ32" s="70"/>
    </row>
    <row r="33" spans="1:36" ht="48" x14ac:dyDescent="0.35">
      <c r="A33" s="30" t="s">
        <v>269</v>
      </c>
      <c r="B33" s="133" t="s">
        <v>575</v>
      </c>
      <c r="C33" s="134"/>
      <c r="D33" s="133" t="s">
        <v>576</v>
      </c>
      <c r="E33" s="134"/>
      <c r="F33" s="133" t="s">
        <v>578</v>
      </c>
      <c r="G33" s="134"/>
      <c r="H33" s="133" t="s">
        <v>577</v>
      </c>
      <c r="I33" s="134"/>
      <c r="J33" s="13"/>
      <c r="K33" s="13"/>
      <c r="L33" s="13"/>
      <c r="M33" s="13"/>
      <c r="N33" s="13" t="s">
        <v>579</v>
      </c>
      <c r="O33" s="13" t="s">
        <v>580</v>
      </c>
      <c r="P33" s="13"/>
      <c r="Q33" s="108"/>
      <c r="R33" s="13"/>
      <c r="S33" s="70"/>
      <c r="T33" s="13"/>
      <c r="U33" s="13"/>
      <c r="V33" s="13"/>
      <c r="W33" s="13"/>
      <c r="X33" s="13" t="s">
        <v>581</v>
      </c>
      <c r="Y33" s="13"/>
      <c r="Z33" s="13" t="s">
        <v>329</v>
      </c>
      <c r="AA33" s="13"/>
      <c r="AB33" s="13"/>
      <c r="AC33" s="13"/>
      <c r="AD33" s="13"/>
      <c r="AE33" s="13"/>
      <c r="AF33" s="13"/>
      <c r="AG33" s="104"/>
      <c r="AH33" s="70"/>
      <c r="AI33" s="71"/>
      <c r="AJ33" s="70"/>
    </row>
    <row r="34" spans="1:36" ht="24" x14ac:dyDescent="0.35">
      <c r="A34" s="30" t="s">
        <v>270</v>
      </c>
      <c r="B34" s="135" t="s">
        <v>219</v>
      </c>
      <c r="C34" s="135"/>
      <c r="D34" s="13"/>
      <c r="E34" s="13"/>
      <c r="F34" s="135" t="s">
        <v>342</v>
      </c>
      <c r="G34" s="135"/>
      <c r="H34" s="13"/>
      <c r="I34" s="13"/>
      <c r="J34" s="13"/>
      <c r="K34" s="13"/>
      <c r="L34" s="13"/>
      <c r="M34" s="13"/>
      <c r="N34" s="13"/>
      <c r="O34" s="13"/>
      <c r="P34" s="13"/>
      <c r="Q34" s="108"/>
      <c r="R34" s="13"/>
      <c r="S34" s="70"/>
      <c r="T34" s="13"/>
      <c r="U34" s="13"/>
      <c r="V34" s="13"/>
      <c r="W34" s="13"/>
      <c r="X34" s="135" t="s">
        <v>290</v>
      </c>
      <c r="Y34" s="135"/>
      <c r="Z34" s="13" t="s">
        <v>341</v>
      </c>
      <c r="AA34" s="13"/>
      <c r="AB34" s="13"/>
      <c r="AC34" s="13"/>
      <c r="AD34" s="13"/>
      <c r="AE34" s="13"/>
      <c r="AF34" s="13" t="s">
        <v>154</v>
      </c>
      <c r="AG34" s="104"/>
      <c r="AH34" s="70" t="s">
        <v>343</v>
      </c>
      <c r="AI34" s="71"/>
      <c r="AJ34" s="70"/>
    </row>
    <row r="35" spans="1:36" ht="51.65" customHeight="1" x14ac:dyDescent="0.35">
      <c r="A35" s="30" t="s">
        <v>357</v>
      </c>
      <c r="B35" s="135" t="s">
        <v>358</v>
      </c>
      <c r="C35" s="135"/>
      <c r="D35" s="135"/>
      <c r="E35" s="135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08"/>
      <c r="R35" s="13"/>
      <c r="T35" s="13"/>
      <c r="U35" s="13"/>
      <c r="V35" s="13"/>
      <c r="W35" s="13"/>
      <c r="X35" s="13"/>
      <c r="Y35" s="13"/>
      <c r="Z35" s="13" t="s">
        <v>359</v>
      </c>
      <c r="AA35" s="13"/>
      <c r="AB35" s="13"/>
      <c r="AC35" s="13"/>
      <c r="AD35" s="13"/>
      <c r="AE35" s="13"/>
      <c r="AF35" s="13"/>
      <c r="AG35" s="104"/>
      <c r="AH35" s="70" t="s">
        <v>360</v>
      </c>
      <c r="AI35" s="71"/>
      <c r="AJ35" s="70"/>
    </row>
    <row r="36" spans="1:36" ht="39.65" customHeight="1" x14ac:dyDescent="0.35">
      <c r="A36" s="30" t="s">
        <v>272</v>
      </c>
      <c r="B36" s="135" t="s">
        <v>584</v>
      </c>
      <c r="C36" s="135"/>
      <c r="D36" s="13"/>
      <c r="E36" s="13"/>
      <c r="F36" s="135" t="s">
        <v>364</v>
      </c>
      <c r="G36" s="135"/>
      <c r="H36" s="13"/>
      <c r="I36" s="13"/>
      <c r="J36" s="13"/>
      <c r="K36" s="13"/>
      <c r="L36" s="13"/>
      <c r="M36" s="13" t="s">
        <v>585</v>
      </c>
      <c r="N36" s="135" t="s">
        <v>587</v>
      </c>
      <c r="O36" s="135"/>
      <c r="P36" s="13"/>
      <c r="Q36" s="108"/>
      <c r="R36" s="13"/>
      <c r="S36" s="70" t="s">
        <v>36</v>
      </c>
      <c r="T36" s="13"/>
      <c r="U36" s="13"/>
      <c r="V36" s="13"/>
      <c r="W36" s="13"/>
      <c r="X36" s="13"/>
      <c r="Y36" s="13"/>
      <c r="Z36" s="13" t="s">
        <v>363</v>
      </c>
      <c r="AA36" s="13"/>
      <c r="AB36" s="13"/>
      <c r="AC36" s="13"/>
      <c r="AD36" s="13"/>
      <c r="AE36" s="13"/>
      <c r="AF36" s="13"/>
      <c r="AG36" s="104"/>
      <c r="AH36" s="70"/>
      <c r="AI36" s="71"/>
      <c r="AJ36" s="70"/>
    </row>
    <row r="37" spans="1:36" ht="60" customHeight="1" x14ac:dyDescent="0.35">
      <c r="A37" s="30" t="s">
        <v>273</v>
      </c>
      <c r="B37" s="135" t="s">
        <v>366</v>
      </c>
      <c r="C37" s="135"/>
      <c r="D37" s="135" t="s">
        <v>590</v>
      </c>
      <c r="E37" s="135"/>
      <c r="F37" s="135" t="s">
        <v>365</v>
      </c>
      <c r="G37" s="135"/>
      <c r="H37" s="135" t="s">
        <v>591</v>
      </c>
      <c r="I37" s="135"/>
      <c r="J37" s="13"/>
      <c r="K37" s="13"/>
      <c r="L37" s="13"/>
      <c r="M37" s="13" t="s">
        <v>367</v>
      </c>
      <c r="N37" s="13"/>
      <c r="O37" s="13"/>
      <c r="P37" s="13"/>
      <c r="Q37" s="108"/>
      <c r="R37" s="13" t="s">
        <v>369</v>
      </c>
      <c r="S37" s="70"/>
      <c r="T37" s="135" t="s">
        <v>63</v>
      </c>
      <c r="U37" s="135"/>
      <c r="V37" s="135" t="s">
        <v>45</v>
      </c>
      <c r="W37" s="135"/>
      <c r="X37" s="13"/>
      <c r="Y37" s="13"/>
      <c r="Z37" s="13"/>
      <c r="AA37" s="13"/>
      <c r="AB37" s="13"/>
      <c r="AC37" s="13"/>
      <c r="AD37" s="13" t="s">
        <v>373</v>
      </c>
      <c r="AE37" s="13"/>
      <c r="AF37" s="13" t="s">
        <v>154</v>
      </c>
      <c r="AG37" s="104"/>
      <c r="AH37" s="70"/>
      <c r="AI37" s="71"/>
      <c r="AJ37" s="70"/>
    </row>
    <row r="38" spans="1:36" ht="48" x14ac:dyDescent="0.35">
      <c r="A38" s="30" t="s">
        <v>274</v>
      </c>
      <c r="B38" s="13" t="s">
        <v>381</v>
      </c>
      <c r="C38" s="13" t="s">
        <v>191</v>
      </c>
      <c r="D38" s="13" t="s">
        <v>592</v>
      </c>
      <c r="E38" s="70" t="s">
        <v>593</v>
      </c>
      <c r="F38" s="13" t="s">
        <v>381</v>
      </c>
      <c r="G38" s="13" t="s">
        <v>191</v>
      </c>
      <c r="H38" s="70" t="s">
        <v>592</v>
      </c>
      <c r="I38" s="70" t="s">
        <v>593</v>
      </c>
      <c r="J38" s="13"/>
      <c r="K38" s="13"/>
      <c r="L38" s="13"/>
      <c r="M38" s="13" t="s">
        <v>379</v>
      </c>
      <c r="N38" s="135" t="s">
        <v>380</v>
      </c>
      <c r="O38" s="135"/>
      <c r="P38" s="13"/>
      <c r="Q38" s="108"/>
      <c r="R38" s="13"/>
      <c r="S38" s="70"/>
      <c r="T38" s="135" t="s">
        <v>39</v>
      </c>
      <c r="U38" s="135"/>
      <c r="V38" s="135" t="s">
        <v>382</v>
      </c>
      <c r="W38" s="135"/>
      <c r="X38" s="13" t="s">
        <v>377</v>
      </c>
      <c r="Y38" s="13" t="s">
        <v>378</v>
      </c>
      <c r="Z38" s="13" t="s">
        <v>374</v>
      </c>
      <c r="AA38" s="13"/>
      <c r="AB38" s="13"/>
      <c r="AC38" s="13"/>
      <c r="AD38" s="13"/>
      <c r="AE38" s="13"/>
      <c r="AF38" s="13"/>
      <c r="AG38" s="104"/>
      <c r="AH38" s="70" t="s">
        <v>376</v>
      </c>
      <c r="AI38" s="71"/>
      <c r="AJ38" s="70"/>
    </row>
    <row r="39" spans="1:36" ht="26.15" customHeight="1" x14ac:dyDescent="0.35">
      <c r="A39" s="30" t="s">
        <v>275</v>
      </c>
      <c r="B39" s="135" t="s">
        <v>389</v>
      </c>
      <c r="C39" s="135"/>
      <c r="D39" s="135"/>
      <c r="E39" s="135"/>
      <c r="F39" s="135" t="s">
        <v>390</v>
      </c>
      <c r="G39" s="135"/>
      <c r="H39" s="135"/>
      <c r="I39" s="135"/>
      <c r="J39" s="13" t="s">
        <v>391</v>
      </c>
      <c r="K39" s="13"/>
      <c r="L39" s="13"/>
      <c r="M39" s="13" t="s">
        <v>392</v>
      </c>
      <c r="N39" s="135" t="s">
        <v>393</v>
      </c>
      <c r="O39" s="135"/>
      <c r="P39" s="13"/>
      <c r="Q39" s="108"/>
      <c r="R39" s="13"/>
      <c r="S39" s="70"/>
      <c r="T39" s="13"/>
      <c r="U39" s="13"/>
      <c r="V39" s="13"/>
      <c r="W39" s="13"/>
      <c r="X39" s="13" t="s">
        <v>394</v>
      </c>
      <c r="Y39" s="13" t="s">
        <v>395</v>
      </c>
      <c r="Z39" s="13"/>
      <c r="AA39" s="13"/>
      <c r="AB39" s="13"/>
      <c r="AC39" s="13"/>
      <c r="AD39" s="13"/>
      <c r="AE39" s="13"/>
      <c r="AF39" s="13"/>
      <c r="AG39" s="104"/>
      <c r="AH39" s="70"/>
      <c r="AI39" s="71"/>
      <c r="AJ39" s="70"/>
    </row>
    <row r="40" spans="1:36" ht="82.5" customHeight="1" x14ac:dyDescent="0.35">
      <c r="A40" s="30" t="s">
        <v>276</v>
      </c>
      <c r="B40" s="133" t="s">
        <v>605</v>
      </c>
      <c r="C40" s="134"/>
      <c r="D40" s="133" t="s">
        <v>606</v>
      </c>
      <c r="E40" s="134"/>
      <c r="F40" s="135" t="s">
        <v>602</v>
      </c>
      <c r="G40" s="135"/>
      <c r="H40" s="135" t="s">
        <v>603</v>
      </c>
      <c r="I40" s="135"/>
      <c r="J40" s="13"/>
      <c r="K40" s="13" t="s">
        <v>604</v>
      </c>
      <c r="L40" s="13"/>
      <c r="M40" s="13" t="s">
        <v>398</v>
      </c>
      <c r="N40" s="70" t="s">
        <v>600</v>
      </c>
      <c r="O40" s="70" t="s">
        <v>601</v>
      </c>
      <c r="P40" s="13"/>
      <c r="Q40" s="108"/>
      <c r="R40" s="13" t="s">
        <v>399</v>
      </c>
      <c r="S40" s="70"/>
      <c r="T40" s="70" t="s">
        <v>614</v>
      </c>
      <c r="U40" s="70" t="s">
        <v>612</v>
      </c>
      <c r="V40" s="70" t="s">
        <v>615</v>
      </c>
      <c r="W40" s="70" t="s">
        <v>613</v>
      </c>
      <c r="X40" s="13"/>
      <c r="Y40" s="13"/>
      <c r="Z40" s="13" t="s">
        <v>608</v>
      </c>
      <c r="AA40" s="13"/>
      <c r="AB40" s="13"/>
      <c r="AC40" s="13" t="s">
        <v>400</v>
      </c>
      <c r="AD40" s="13"/>
      <c r="AE40" s="13"/>
      <c r="AF40" s="13" t="s">
        <v>607</v>
      </c>
      <c r="AG40" s="104"/>
      <c r="AH40" s="70" t="s">
        <v>611</v>
      </c>
      <c r="AI40" s="71" t="s">
        <v>598</v>
      </c>
      <c r="AJ40" s="70" t="s">
        <v>610</v>
      </c>
    </row>
    <row r="41" spans="1:36" ht="24.65" customHeight="1" x14ac:dyDescent="0.35">
      <c r="A41" s="30" t="s">
        <v>277</v>
      </c>
      <c r="B41" s="135" t="s">
        <v>406</v>
      </c>
      <c r="C41" s="135"/>
      <c r="D41" s="13"/>
      <c r="E41" s="13"/>
      <c r="F41" s="135" t="s">
        <v>407</v>
      </c>
      <c r="G41" s="135"/>
      <c r="H41" s="135"/>
      <c r="I41" s="135"/>
      <c r="J41" s="13"/>
      <c r="K41" s="13"/>
      <c r="L41" s="13"/>
      <c r="M41" s="13"/>
      <c r="N41" s="13"/>
      <c r="O41" s="13"/>
      <c r="P41" s="13"/>
      <c r="Q41" s="108"/>
      <c r="R41" s="13"/>
      <c r="S41" s="70"/>
      <c r="T41" s="13"/>
      <c r="U41" s="13"/>
      <c r="V41" s="13"/>
      <c r="W41" s="13"/>
      <c r="X41" s="13"/>
      <c r="Y41" s="13"/>
      <c r="Z41" s="13" t="s">
        <v>127</v>
      </c>
      <c r="AA41" s="13"/>
      <c r="AB41" s="13"/>
      <c r="AC41" s="13"/>
      <c r="AD41" s="13"/>
      <c r="AE41" s="13"/>
      <c r="AF41" s="13"/>
      <c r="AG41" s="104"/>
      <c r="AH41" s="70"/>
      <c r="AI41" s="71"/>
      <c r="AJ41" s="70"/>
    </row>
    <row r="42" spans="1:36" ht="38.15" customHeight="1" x14ac:dyDescent="0.35">
      <c r="A42" s="30" t="s">
        <v>278</v>
      </c>
      <c r="B42" s="135" t="s">
        <v>408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"/>
      <c r="AB42" s="13"/>
      <c r="AC42" s="13"/>
      <c r="AD42" s="13"/>
      <c r="AE42" s="13"/>
      <c r="AF42" s="13"/>
      <c r="AG42" s="104"/>
      <c r="AH42" s="70"/>
      <c r="AI42" s="71"/>
      <c r="AJ42" s="70"/>
    </row>
    <row r="43" spans="1:36" ht="36" customHeight="1" x14ac:dyDescent="0.35">
      <c r="A43" s="30" t="s">
        <v>279</v>
      </c>
      <c r="B43" s="135" t="s">
        <v>412</v>
      </c>
      <c r="C43" s="135"/>
      <c r="D43" s="13"/>
      <c r="E43" s="13"/>
      <c r="F43" s="135" t="s">
        <v>411</v>
      </c>
      <c r="G43" s="135"/>
      <c r="H43" s="13"/>
      <c r="I43" s="13"/>
      <c r="J43" s="13"/>
      <c r="K43" s="13"/>
      <c r="L43" s="13"/>
      <c r="M43" s="13" t="s">
        <v>36</v>
      </c>
      <c r="N43" s="13" t="s">
        <v>63</v>
      </c>
      <c r="O43" s="13" t="s">
        <v>66</v>
      </c>
      <c r="P43" s="13"/>
      <c r="Q43" s="108"/>
      <c r="R43" s="13"/>
      <c r="S43" s="70"/>
      <c r="T43" s="13"/>
      <c r="U43" s="13"/>
      <c r="V43" s="13"/>
      <c r="W43" s="13"/>
      <c r="X43" s="13"/>
      <c r="Y43" s="13"/>
      <c r="Z43" s="13" t="s">
        <v>410</v>
      </c>
      <c r="AA43" s="13"/>
      <c r="AB43" s="13"/>
      <c r="AC43" s="13"/>
      <c r="AD43" s="13"/>
      <c r="AE43" s="13"/>
      <c r="AF43" s="13"/>
      <c r="AG43" s="104"/>
      <c r="AH43" s="70"/>
      <c r="AI43" s="71"/>
      <c r="AJ43" s="70"/>
    </row>
    <row r="44" spans="1:36" ht="37.5" customHeight="1" x14ac:dyDescent="0.35">
      <c r="A44" s="30" t="s">
        <v>280</v>
      </c>
      <c r="B44" s="135" t="s">
        <v>415</v>
      </c>
      <c r="C44" s="135"/>
      <c r="D44" s="13"/>
      <c r="E44" s="13"/>
      <c r="F44" s="135" t="s">
        <v>416</v>
      </c>
      <c r="G44" s="135"/>
      <c r="H44" s="13"/>
      <c r="I44" s="13"/>
      <c r="J44" s="13"/>
      <c r="K44" s="13"/>
      <c r="L44" s="13"/>
      <c r="M44" s="13" t="s">
        <v>413</v>
      </c>
      <c r="N44" s="135" t="s">
        <v>414</v>
      </c>
      <c r="O44" s="135"/>
      <c r="P44" s="13"/>
      <c r="Q44" s="108"/>
      <c r="R44" s="13"/>
      <c r="S44" s="70"/>
      <c r="T44" s="13" t="s">
        <v>36</v>
      </c>
      <c r="U44" s="13" t="s">
        <v>64</v>
      </c>
      <c r="V44" s="13" t="s">
        <v>417</v>
      </c>
      <c r="W44" s="13" t="s">
        <v>65</v>
      </c>
      <c r="X44" s="135" t="s">
        <v>290</v>
      </c>
      <c r="Y44" s="135"/>
      <c r="Z44" s="13" t="s">
        <v>75</v>
      </c>
      <c r="AA44" s="13"/>
      <c r="AB44" s="13"/>
      <c r="AC44" s="13"/>
      <c r="AD44" s="13"/>
      <c r="AE44" s="13"/>
      <c r="AF44" s="13"/>
      <c r="AG44" s="104"/>
      <c r="AH44" s="70"/>
      <c r="AI44" s="71"/>
      <c r="AJ44" s="70"/>
    </row>
    <row r="45" spans="1:36" ht="59.4" customHeight="1" x14ac:dyDescent="0.35">
      <c r="A45" s="30" t="s">
        <v>281</v>
      </c>
      <c r="B45" s="133" t="s">
        <v>419</v>
      </c>
      <c r="C45" s="134"/>
      <c r="D45" s="133" t="s">
        <v>620</v>
      </c>
      <c r="E45" s="134"/>
      <c r="F45" s="135" t="s">
        <v>420</v>
      </c>
      <c r="G45" s="135"/>
      <c r="H45" s="135"/>
      <c r="I45" s="135"/>
      <c r="J45" s="13"/>
      <c r="K45" s="13"/>
      <c r="L45" s="13"/>
      <c r="M45" s="13"/>
      <c r="N45" s="135" t="s">
        <v>418</v>
      </c>
      <c r="O45" s="135"/>
      <c r="P45" s="13" t="s">
        <v>66</v>
      </c>
      <c r="Q45" s="108"/>
      <c r="R45" s="13"/>
      <c r="S45" s="70"/>
      <c r="T45" s="13"/>
      <c r="U45" s="13"/>
      <c r="V45" s="13"/>
      <c r="W45" s="13"/>
      <c r="X45" s="135" t="s">
        <v>418</v>
      </c>
      <c r="Y45" s="135"/>
      <c r="Z45" s="13" t="s">
        <v>329</v>
      </c>
      <c r="AA45" s="13" t="s">
        <v>246</v>
      </c>
      <c r="AB45" s="13"/>
      <c r="AC45" s="13"/>
      <c r="AD45" s="13"/>
      <c r="AE45" s="13"/>
      <c r="AF45" s="13" t="s">
        <v>144</v>
      </c>
      <c r="AG45" s="104"/>
      <c r="AH45" s="70" t="s">
        <v>421</v>
      </c>
      <c r="AI45" s="71"/>
      <c r="AJ45" s="70"/>
    </row>
    <row r="46" spans="1:36" ht="12.5" thickBot="1" x14ac:dyDescent="0.4">
      <c r="A46" s="32" t="s">
        <v>22</v>
      </c>
      <c r="B46" s="141" t="s">
        <v>63</v>
      </c>
      <c r="C46" s="141"/>
      <c r="D46" s="141"/>
      <c r="E46" s="141"/>
      <c r="F46" s="141" t="s">
        <v>63</v>
      </c>
      <c r="G46" s="141"/>
      <c r="H46" s="141"/>
      <c r="I46" s="141"/>
      <c r="J46" s="33"/>
      <c r="K46" s="33"/>
      <c r="L46" s="33"/>
      <c r="M46" s="33" t="s">
        <v>63</v>
      </c>
      <c r="N46" s="141" t="s">
        <v>63</v>
      </c>
      <c r="O46" s="141"/>
      <c r="P46" s="33"/>
      <c r="Q46" s="109"/>
      <c r="R46" s="33"/>
      <c r="S46" s="7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105"/>
      <c r="AH46" s="73"/>
      <c r="AI46" s="58"/>
      <c r="AJ46" s="73"/>
    </row>
    <row r="47" spans="1:36" ht="12.5" thickTop="1" x14ac:dyDescent="0.35"/>
  </sheetData>
  <mergeCells count="156">
    <mergeCell ref="B39:E39"/>
    <mergeCell ref="H37:I37"/>
    <mergeCell ref="B37:C37"/>
    <mergeCell ref="F34:G34"/>
    <mergeCell ref="AC1:AC2"/>
    <mergeCell ref="AD1:AD2"/>
    <mergeCell ref="AE1:AE2"/>
    <mergeCell ref="AH1:AH2"/>
    <mergeCell ref="A1:A2"/>
    <mergeCell ref="J1:J2"/>
    <mergeCell ref="M1:M2"/>
    <mergeCell ref="R1:R2"/>
    <mergeCell ref="Z1:Z2"/>
    <mergeCell ref="B34:C34"/>
    <mergeCell ref="X34:Y34"/>
    <mergeCell ref="B30:E30"/>
    <mergeCell ref="B27:E27"/>
    <mergeCell ref="AA1:AB1"/>
    <mergeCell ref="AA19:AB19"/>
    <mergeCell ref="T29:W29"/>
    <mergeCell ref="B6:C6"/>
    <mergeCell ref="B14:C14"/>
    <mergeCell ref="B16:C16"/>
    <mergeCell ref="N16:O16"/>
    <mergeCell ref="B42:Z42"/>
    <mergeCell ref="F43:G43"/>
    <mergeCell ref="B43:C43"/>
    <mergeCell ref="X44:Y44"/>
    <mergeCell ref="N44:O44"/>
    <mergeCell ref="B44:C44"/>
    <mergeCell ref="F44:G44"/>
    <mergeCell ref="B41:C41"/>
    <mergeCell ref="F41:I41"/>
    <mergeCell ref="X25:Y25"/>
    <mergeCell ref="B23:E23"/>
    <mergeCell ref="F23:I23"/>
    <mergeCell ref="T24:U24"/>
    <mergeCell ref="F46:I46"/>
    <mergeCell ref="B46:E46"/>
    <mergeCell ref="N46:O46"/>
    <mergeCell ref="F39:I39"/>
    <mergeCell ref="N39:O39"/>
    <mergeCell ref="F40:G40"/>
    <mergeCell ref="T37:U37"/>
    <mergeCell ref="V37:W37"/>
    <mergeCell ref="N38:O38"/>
    <mergeCell ref="T38:U38"/>
    <mergeCell ref="V38:W38"/>
    <mergeCell ref="D37:E37"/>
    <mergeCell ref="B35:E35"/>
    <mergeCell ref="B36:C36"/>
    <mergeCell ref="F36:G36"/>
    <mergeCell ref="N36:O36"/>
    <mergeCell ref="F37:G37"/>
    <mergeCell ref="X45:Y45"/>
    <mergeCell ref="N45:O45"/>
    <mergeCell ref="F45:I45"/>
    <mergeCell ref="F9:I9"/>
    <mergeCell ref="T9:U9"/>
    <mergeCell ref="V9:W9"/>
    <mergeCell ref="N9:O9"/>
    <mergeCell ref="H10:I10"/>
    <mergeCell ref="T10:U10"/>
    <mergeCell ref="N10:O10"/>
    <mergeCell ref="B10:C10"/>
    <mergeCell ref="N6:O6"/>
    <mergeCell ref="B7:C7"/>
    <mergeCell ref="F7:G7"/>
    <mergeCell ref="F6:G6"/>
    <mergeCell ref="H6:I6"/>
    <mergeCell ref="D10:E10"/>
    <mergeCell ref="X1:Y1"/>
    <mergeCell ref="T6:U6"/>
    <mergeCell ref="B4:X4"/>
    <mergeCell ref="V3:W3"/>
    <mergeCell ref="B5:E5"/>
    <mergeCell ref="F5:I5"/>
    <mergeCell ref="T3:U3"/>
    <mergeCell ref="V6:W6"/>
    <mergeCell ref="B1:E1"/>
    <mergeCell ref="F1:I1"/>
    <mergeCell ref="T1:W1"/>
    <mergeCell ref="K1:L1"/>
    <mergeCell ref="Q1:Q2"/>
    <mergeCell ref="B20:E20"/>
    <mergeCell ref="B18:C18"/>
    <mergeCell ref="F18:G18"/>
    <mergeCell ref="T18:U18"/>
    <mergeCell ref="V18:W18"/>
    <mergeCell ref="V11:W11"/>
    <mergeCell ref="T21:U21"/>
    <mergeCell ref="H30:I30"/>
    <mergeCell ref="B31:C31"/>
    <mergeCell ref="D31:E31"/>
    <mergeCell ref="V21:W21"/>
    <mergeCell ref="F26:I26"/>
    <mergeCell ref="V24:W24"/>
    <mergeCell ref="F25:I25"/>
    <mergeCell ref="T25:U25"/>
    <mergeCell ref="V25:W25"/>
    <mergeCell ref="F13:G13"/>
    <mergeCell ref="H13:I13"/>
    <mergeCell ref="B13:E13"/>
    <mergeCell ref="F15:G15"/>
    <mergeCell ref="H15:I15"/>
    <mergeCell ref="F14:G14"/>
    <mergeCell ref="H14:I14"/>
    <mergeCell ref="F27:I27"/>
    <mergeCell ref="B45:C45"/>
    <mergeCell ref="D45:E45"/>
    <mergeCell ref="B32:E32"/>
    <mergeCell ref="F32:I32"/>
    <mergeCell ref="N1:P1"/>
    <mergeCell ref="N7:O7"/>
    <mergeCell ref="N18:O18"/>
    <mergeCell ref="N25:O25"/>
    <mergeCell ref="N26:O26"/>
    <mergeCell ref="F31:G31"/>
    <mergeCell ref="H12:I12"/>
    <mergeCell ref="H18:I18"/>
    <mergeCell ref="F17:I17"/>
    <mergeCell ref="B22:E22"/>
    <mergeCell ref="F10:G10"/>
    <mergeCell ref="B8:C8"/>
    <mergeCell ref="D8:E8"/>
    <mergeCell ref="F8:G8"/>
    <mergeCell ref="H8:I8"/>
    <mergeCell ref="N8:O8"/>
    <mergeCell ref="B9:E9"/>
    <mergeCell ref="F29:G29"/>
    <mergeCell ref="H29:I29"/>
    <mergeCell ref="F24:G24"/>
    <mergeCell ref="AI1:AI2"/>
    <mergeCell ref="AJ1:AJ2"/>
    <mergeCell ref="B33:C33"/>
    <mergeCell ref="D33:E33"/>
    <mergeCell ref="F33:G33"/>
    <mergeCell ref="H33:I33"/>
    <mergeCell ref="H40:I40"/>
    <mergeCell ref="B40:C40"/>
    <mergeCell ref="D40:E40"/>
    <mergeCell ref="F30:G30"/>
    <mergeCell ref="T31:U31"/>
    <mergeCell ref="B15:E15"/>
    <mergeCell ref="B12:C12"/>
    <mergeCell ref="D3:E3"/>
    <mergeCell ref="H3:I3"/>
    <mergeCell ref="F11:I11"/>
    <mergeCell ref="F3:G3"/>
    <mergeCell ref="T11:U11"/>
    <mergeCell ref="F12:G12"/>
    <mergeCell ref="T12:W12"/>
    <mergeCell ref="F16:I16"/>
    <mergeCell ref="D12:E12"/>
    <mergeCell ref="D18:E18"/>
    <mergeCell ref="F20:I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zoomScale="80" zoomScaleNormal="80" zoomScaleSheetLayoutView="50" workbookViewId="0">
      <pane ySplit="1" topLeftCell="A35" activePane="bottomLeft" state="frozen"/>
      <selection pane="bottomLeft" activeCell="I21" sqref="A21:XFD21"/>
    </sheetView>
  </sheetViews>
  <sheetFormatPr baseColWidth="10" defaultColWidth="16.54296875" defaultRowHeight="12" x14ac:dyDescent="0.35"/>
  <cols>
    <col min="1" max="1" width="17.08984375" style="12" customWidth="1"/>
    <col min="2" max="6" width="16.54296875" style="12"/>
    <col min="7" max="7" width="16.54296875" style="69"/>
    <col min="8" max="8" width="16.54296875" style="12"/>
    <col min="9" max="9" width="20.1796875" style="12" customWidth="1"/>
    <col min="10" max="11" width="18.54296875" style="12" customWidth="1"/>
    <col min="12" max="14" width="16.54296875" style="12"/>
    <col min="15" max="15" width="16.54296875" style="36"/>
    <col min="16" max="16" width="17.90625" style="12" customWidth="1"/>
    <col min="17" max="17" width="20.6328125" style="12" customWidth="1"/>
    <col min="18" max="16384" width="16.54296875" style="12"/>
  </cols>
  <sheetData>
    <row r="1" spans="1:17" s="26" customFormat="1" ht="38.15" customHeight="1" thickTop="1" thickBot="1" x14ac:dyDescent="0.4">
      <c r="A1" s="23" t="s">
        <v>0</v>
      </c>
      <c r="B1" s="24" t="s">
        <v>29</v>
      </c>
      <c r="C1" s="24" t="s">
        <v>93</v>
      </c>
      <c r="D1" s="24" t="s">
        <v>338</v>
      </c>
      <c r="E1" s="24" t="s">
        <v>291</v>
      </c>
      <c r="F1" s="24" t="s">
        <v>348</v>
      </c>
      <c r="G1" s="24" t="s">
        <v>619</v>
      </c>
      <c r="H1" s="24" t="s">
        <v>95</v>
      </c>
      <c r="I1" s="24" t="s">
        <v>147</v>
      </c>
      <c r="J1" s="24" t="s">
        <v>119</v>
      </c>
      <c r="K1" s="24" t="s">
        <v>244</v>
      </c>
      <c r="L1" s="24" t="s">
        <v>195</v>
      </c>
      <c r="M1" s="24" t="s">
        <v>97</v>
      </c>
      <c r="N1" s="24" t="s">
        <v>99</v>
      </c>
      <c r="O1" s="24" t="s">
        <v>121</v>
      </c>
      <c r="P1" s="24" t="s">
        <v>73</v>
      </c>
      <c r="Q1" s="25" t="s">
        <v>353</v>
      </c>
    </row>
    <row r="2" spans="1:17" ht="24.5" thickTop="1" x14ac:dyDescent="0.35">
      <c r="A2" s="27" t="s">
        <v>2</v>
      </c>
      <c r="B2" s="28" t="s">
        <v>152</v>
      </c>
      <c r="C2" s="28"/>
      <c r="D2" s="28" t="s">
        <v>18</v>
      </c>
      <c r="E2" s="28"/>
      <c r="F2" s="28"/>
      <c r="G2" s="72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x14ac:dyDescent="0.35">
      <c r="A3" s="30" t="s">
        <v>26</v>
      </c>
      <c r="B3" s="13" t="s">
        <v>75</v>
      </c>
      <c r="C3" s="13"/>
      <c r="D3" s="13" t="s">
        <v>30</v>
      </c>
      <c r="E3" s="13"/>
      <c r="F3" s="13"/>
      <c r="G3" s="70"/>
      <c r="H3" s="13"/>
      <c r="I3" s="13"/>
      <c r="J3" s="13"/>
      <c r="K3" s="13"/>
      <c r="L3" s="13"/>
      <c r="M3" s="13"/>
      <c r="N3" s="13"/>
      <c r="O3" s="13"/>
      <c r="P3" s="13"/>
      <c r="Q3" s="16"/>
    </row>
    <row r="4" spans="1:17" ht="24" x14ac:dyDescent="0.35">
      <c r="A4" s="30" t="s">
        <v>37</v>
      </c>
      <c r="B4" s="13" t="s">
        <v>124</v>
      </c>
      <c r="C4" s="13"/>
      <c r="D4" s="13"/>
      <c r="E4" s="13"/>
      <c r="F4" s="13"/>
      <c r="G4" s="70"/>
      <c r="H4" s="13"/>
      <c r="I4" s="13"/>
      <c r="J4" s="13"/>
      <c r="K4" s="13"/>
      <c r="L4" s="13"/>
      <c r="M4" s="13"/>
      <c r="N4" s="13"/>
      <c r="O4" s="13"/>
      <c r="P4" s="13"/>
      <c r="Q4" s="16"/>
    </row>
    <row r="5" spans="1:17" ht="24" x14ac:dyDescent="0.35">
      <c r="A5" s="30" t="s">
        <v>52</v>
      </c>
      <c r="B5" s="13" t="s">
        <v>153</v>
      </c>
      <c r="C5" s="13"/>
      <c r="D5" s="13" t="s">
        <v>153</v>
      </c>
      <c r="E5" s="13" t="s">
        <v>158</v>
      </c>
      <c r="F5" s="13"/>
      <c r="G5" s="70"/>
      <c r="H5" s="13"/>
      <c r="I5" s="13" t="s">
        <v>526</v>
      </c>
      <c r="J5" s="13"/>
      <c r="K5" s="13"/>
      <c r="L5" s="13"/>
      <c r="M5" s="13" t="s">
        <v>527</v>
      </c>
      <c r="N5" s="13"/>
      <c r="O5" s="13"/>
      <c r="P5" s="13"/>
      <c r="Q5" s="16"/>
    </row>
    <row r="6" spans="1:17" ht="24" x14ac:dyDescent="0.35">
      <c r="A6" s="30" t="s">
        <v>425</v>
      </c>
      <c r="B6" s="13" t="s">
        <v>75</v>
      </c>
      <c r="C6" s="13"/>
      <c r="D6" s="13"/>
      <c r="E6" s="13"/>
      <c r="F6" s="13"/>
      <c r="G6" s="70"/>
      <c r="H6" s="13"/>
      <c r="I6" s="13"/>
      <c r="J6" s="13"/>
      <c r="K6" s="13" t="s">
        <v>117</v>
      </c>
      <c r="L6" s="13"/>
      <c r="M6" s="13"/>
      <c r="N6" s="13"/>
      <c r="O6" s="13"/>
      <c r="P6" s="13"/>
      <c r="Q6" s="16"/>
    </row>
    <row r="7" spans="1:17" ht="24" x14ac:dyDescent="0.35">
      <c r="A7" s="30" t="s">
        <v>23</v>
      </c>
      <c r="B7" s="13" t="s">
        <v>72</v>
      </c>
      <c r="C7" s="13"/>
      <c r="D7" s="13" t="s">
        <v>156</v>
      </c>
      <c r="E7" s="13"/>
      <c r="F7" s="13"/>
      <c r="G7" s="70"/>
      <c r="H7" s="13"/>
      <c r="I7" s="13"/>
      <c r="J7" s="13"/>
      <c r="K7" s="13"/>
      <c r="L7" s="13"/>
      <c r="M7" s="13" t="s">
        <v>433</v>
      </c>
      <c r="N7" s="13"/>
      <c r="O7" s="13"/>
      <c r="P7" s="13"/>
      <c r="Q7" s="16" t="s">
        <v>434</v>
      </c>
    </row>
    <row r="8" spans="1:17" ht="36" x14ac:dyDescent="0.35">
      <c r="A8" s="30" t="s">
        <v>24</v>
      </c>
      <c r="B8" s="13" t="s">
        <v>94</v>
      </c>
      <c r="C8" s="13"/>
      <c r="D8" s="13" t="s">
        <v>75</v>
      </c>
      <c r="E8" s="13"/>
      <c r="F8" s="13"/>
      <c r="G8" s="70"/>
      <c r="H8" s="13"/>
      <c r="I8" s="13"/>
      <c r="J8" s="13"/>
      <c r="K8" s="13"/>
      <c r="L8" s="13"/>
      <c r="M8" s="13" t="s">
        <v>442</v>
      </c>
      <c r="N8" s="13"/>
      <c r="O8" s="13" t="s">
        <v>438</v>
      </c>
      <c r="P8" s="13"/>
      <c r="Q8" s="16"/>
    </row>
    <row r="9" spans="1:17" ht="24" x14ac:dyDescent="0.35">
      <c r="A9" s="30" t="s">
        <v>59</v>
      </c>
      <c r="B9" s="13" t="s">
        <v>75</v>
      </c>
      <c r="C9" s="13"/>
      <c r="D9" s="13"/>
      <c r="E9" s="13"/>
      <c r="F9" s="13"/>
      <c r="G9" s="70"/>
      <c r="H9" s="13"/>
      <c r="I9" s="13"/>
      <c r="J9" s="13"/>
      <c r="K9" s="13" t="s">
        <v>66</v>
      </c>
      <c r="L9" s="13"/>
      <c r="M9" s="13"/>
      <c r="N9" s="13" t="s">
        <v>67</v>
      </c>
      <c r="O9" s="13"/>
      <c r="P9" s="13"/>
      <c r="Q9" s="16"/>
    </row>
    <row r="10" spans="1:17" ht="24" x14ac:dyDescent="0.35">
      <c r="A10" s="30" t="s">
        <v>68</v>
      </c>
      <c r="B10" s="13" t="s">
        <v>72</v>
      </c>
      <c r="C10" s="13"/>
      <c r="D10" s="13" t="s">
        <v>156</v>
      </c>
      <c r="E10" s="13"/>
      <c r="F10" s="13"/>
      <c r="G10" s="70"/>
      <c r="H10" s="13"/>
      <c r="I10" s="13" t="s">
        <v>148</v>
      </c>
      <c r="J10" s="13"/>
      <c r="K10" s="13"/>
      <c r="L10" s="13"/>
      <c r="M10" s="13"/>
      <c r="N10" s="13"/>
      <c r="O10" s="13" t="s">
        <v>75</v>
      </c>
      <c r="P10" s="13" t="s">
        <v>74</v>
      </c>
      <c r="Q10" s="16"/>
    </row>
    <row r="11" spans="1:17" ht="48" x14ac:dyDescent="0.35">
      <c r="A11" s="30" t="s">
        <v>83</v>
      </c>
      <c r="B11" s="13" t="s">
        <v>154</v>
      </c>
      <c r="C11" s="13" t="s">
        <v>125</v>
      </c>
      <c r="D11" s="13" t="s">
        <v>98</v>
      </c>
      <c r="E11" s="13"/>
      <c r="F11" s="13" t="s">
        <v>534</v>
      </c>
      <c r="G11" s="70"/>
      <c r="H11" s="13" t="s">
        <v>96</v>
      </c>
      <c r="I11" s="13" t="s">
        <v>532</v>
      </c>
      <c r="J11" s="13"/>
      <c r="K11" s="13" t="s">
        <v>63</v>
      </c>
      <c r="L11" s="13"/>
      <c r="M11" s="13" t="s">
        <v>42</v>
      </c>
      <c r="N11" s="13" t="s">
        <v>100</v>
      </c>
      <c r="O11" s="13"/>
      <c r="P11" s="13"/>
      <c r="Q11" s="16"/>
    </row>
    <row r="12" spans="1:17" ht="24" x14ac:dyDescent="0.35">
      <c r="A12" s="30" t="s">
        <v>107</v>
      </c>
      <c r="B12" s="13" t="s">
        <v>144</v>
      </c>
      <c r="C12" s="13" t="s">
        <v>155</v>
      </c>
      <c r="D12" s="13" t="s">
        <v>157</v>
      </c>
      <c r="E12" s="13"/>
      <c r="F12" s="13"/>
      <c r="G12" s="70"/>
      <c r="H12" s="13"/>
      <c r="I12" s="13"/>
      <c r="J12" s="13" t="s">
        <v>120</v>
      </c>
      <c r="K12" s="13"/>
      <c r="L12" s="13"/>
      <c r="M12" s="13"/>
      <c r="N12" s="13"/>
      <c r="O12" s="13" t="s">
        <v>127</v>
      </c>
      <c r="P12" s="13"/>
      <c r="Q12" s="16"/>
    </row>
    <row r="13" spans="1:17" ht="36" x14ac:dyDescent="0.35">
      <c r="A13" s="30" t="s">
        <v>141</v>
      </c>
      <c r="B13" s="13" t="s">
        <v>559</v>
      </c>
      <c r="C13" s="13" t="s">
        <v>125</v>
      </c>
      <c r="D13" s="13" t="s">
        <v>149</v>
      </c>
      <c r="E13" s="13"/>
      <c r="F13" s="13" t="s">
        <v>534</v>
      </c>
      <c r="G13" s="70"/>
      <c r="H13" s="13" t="s">
        <v>146</v>
      </c>
      <c r="I13" s="13" t="s">
        <v>558</v>
      </c>
      <c r="J13" s="13" t="s">
        <v>146</v>
      </c>
      <c r="K13" s="13"/>
      <c r="L13" s="13"/>
      <c r="M13" s="13"/>
      <c r="N13" s="13"/>
      <c r="O13" s="13" t="s">
        <v>127</v>
      </c>
      <c r="P13" s="13"/>
      <c r="Q13" s="16"/>
    </row>
    <row r="14" spans="1:17" x14ac:dyDescent="0.35">
      <c r="A14" s="30" t="s">
        <v>165</v>
      </c>
      <c r="B14" s="13" t="s">
        <v>75</v>
      </c>
      <c r="C14" s="13"/>
      <c r="D14" s="13"/>
      <c r="E14" s="13"/>
      <c r="F14" s="13"/>
      <c r="G14" s="70"/>
      <c r="H14" s="13"/>
      <c r="I14" s="13"/>
      <c r="J14" s="13"/>
      <c r="K14" s="13"/>
      <c r="L14" s="13"/>
      <c r="M14" s="13"/>
      <c r="N14" s="13"/>
      <c r="O14" s="31"/>
      <c r="P14" s="13"/>
      <c r="Q14" s="16"/>
    </row>
    <row r="15" spans="1:17" ht="24" x14ac:dyDescent="0.35">
      <c r="A15" s="30" t="s">
        <v>171</v>
      </c>
      <c r="B15" s="13" t="s">
        <v>174</v>
      </c>
      <c r="C15" s="13" t="s">
        <v>75</v>
      </c>
      <c r="D15" s="13" t="s">
        <v>175</v>
      </c>
      <c r="E15" s="13"/>
      <c r="F15" s="13"/>
      <c r="G15" s="70"/>
      <c r="H15" s="13"/>
      <c r="I15" s="13"/>
      <c r="J15" s="13"/>
      <c r="K15" s="13"/>
      <c r="L15" s="13"/>
      <c r="M15" s="13"/>
      <c r="N15" s="13"/>
      <c r="O15" s="31"/>
      <c r="P15" s="13"/>
      <c r="Q15" s="16"/>
    </row>
    <row r="16" spans="1:17" ht="36" x14ac:dyDescent="0.35">
      <c r="A16" s="30" t="s">
        <v>177</v>
      </c>
      <c r="B16" s="13" t="s">
        <v>193</v>
      </c>
      <c r="C16" s="63" t="s">
        <v>125</v>
      </c>
      <c r="D16" s="13" t="s">
        <v>192</v>
      </c>
      <c r="E16" s="63" t="s">
        <v>144</v>
      </c>
      <c r="F16" s="13"/>
      <c r="G16" s="70"/>
      <c r="H16" s="13"/>
      <c r="I16" s="13" t="s">
        <v>512</v>
      </c>
      <c r="J16" s="13" t="s">
        <v>194</v>
      </c>
      <c r="K16" s="13" t="s">
        <v>220</v>
      </c>
      <c r="L16" s="13" t="s">
        <v>196</v>
      </c>
      <c r="M16" s="13" t="s">
        <v>66</v>
      </c>
      <c r="N16" s="13"/>
      <c r="O16" s="63" t="s">
        <v>127</v>
      </c>
      <c r="P16" s="13"/>
      <c r="Q16" s="16"/>
    </row>
    <row r="17" spans="1:17" ht="24" x14ac:dyDescent="0.35">
      <c r="A17" s="30" t="s">
        <v>446</v>
      </c>
      <c r="B17" s="13" t="s">
        <v>72</v>
      </c>
      <c r="C17" s="13"/>
      <c r="D17" s="13"/>
      <c r="E17" s="13"/>
      <c r="F17" s="13"/>
      <c r="G17" s="70"/>
      <c r="H17" s="13"/>
      <c r="I17" s="13"/>
      <c r="J17" s="13"/>
      <c r="K17" s="13"/>
      <c r="L17" s="13"/>
      <c r="M17" s="13"/>
      <c r="N17" s="13"/>
      <c r="O17" s="31"/>
      <c r="P17" s="13"/>
      <c r="Q17" s="16"/>
    </row>
    <row r="18" spans="1:17" ht="24" x14ac:dyDescent="0.35">
      <c r="A18" s="30" t="s">
        <v>202</v>
      </c>
      <c r="B18" s="13" t="s">
        <v>127</v>
      </c>
      <c r="C18" s="13"/>
      <c r="D18" s="13"/>
      <c r="E18" s="13"/>
      <c r="F18" s="13"/>
      <c r="G18" s="70"/>
      <c r="H18" s="13"/>
      <c r="I18" s="13"/>
      <c r="J18" s="13"/>
      <c r="K18" s="13" t="s">
        <v>219</v>
      </c>
      <c r="L18" s="13"/>
      <c r="M18" s="13"/>
      <c r="N18" s="13"/>
      <c r="O18" s="31"/>
      <c r="P18" s="13"/>
      <c r="Q18" s="16"/>
    </row>
    <row r="19" spans="1:17" ht="24" x14ac:dyDescent="0.35">
      <c r="A19" s="30" t="s">
        <v>222</v>
      </c>
      <c r="B19" s="13" t="s">
        <v>154</v>
      </c>
      <c r="C19" s="13"/>
      <c r="D19" s="13" t="s">
        <v>154</v>
      </c>
      <c r="E19" s="13"/>
      <c r="F19" s="13"/>
      <c r="G19" s="70"/>
      <c r="H19" s="13"/>
      <c r="I19" s="13"/>
      <c r="J19" s="13"/>
      <c r="K19" s="13"/>
      <c r="L19" s="13"/>
      <c r="M19" s="13"/>
      <c r="N19" s="13"/>
      <c r="O19" s="31"/>
      <c r="P19" s="13"/>
      <c r="Q19" s="16"/>
    </row>
    <row r="20" spans="1:17" ht="39.75" customHeight="1" x14ac:dyDescent="0.35">
      <c r="A20" s="30" t="s">
        <v>231</v>
      </c>
      <c r="B20" s="13" t="s">
        <v>144</v>
      </c>
      <c r="C20" s="13"/>
      <c r="D20" s="13" t="s">
        <v>193</v>
      </c>
      <c r="E20" s="13" t="s">
        <v>125</v>
      </c>
      <c r="F20" s="13"/>
      <c r="G20" s="70"/>
      <c r="H20" s="13"/>
      <c r="I20" s="13"/>
      <c r="J20" s="13"/>
      <c r="K20" s="13" t="s">
        <v>243</v>
      </c>
      <c r="L20" s="13"/>
      <c r="M20" s="13"/>
      <c r="N20" s="13"/>
      <c r="O20" s="31"/>
      <c r="P20" s="13"/>
      <c r="Q20" s="16"/>
    </row>
    <row r="21" spans="1:17" s="112" customFormat="1" ht="62.25" customHeight="1" x14ac:dyDescent="0.35">
      <c r="A21" s="30" t="s">
        <v>247</v>
      </c>
      <c r="B21" s="114" t="s">
        <v>625</v>
      </c>
      <c r="C21" s="114"/>
      <c r="D21" s="114"/>
      <c r="E21" s="114" t="s">
        <v>624</v>
      </c>
      <c r="F21" s="114"/>
      <c r="G21" s="114"/>
      <c r="H21" s="114"/>
      <c r="I21" s="114" t="s">
        <v>642</v>
      </c>
      <c r="J21" s="114" t="s">
        <v>626</v>
      </c>
      <c r="K21" s="114"/>
      <c r="L21" s="114"/>
      <c r="M21" s="114"/>
      <c r="N21" s="114"/>
      <c r="O21" s="31"/>
      <c r="P21" s="114"/>
      <c r="Q21" s="16"/>
    </row>
    <row r="22" spans="1:17" ht="24" x14ac:dyDescent="0.35">
      <c r="A22" s="30" t="s">
        <v>82</v>
      </c>
      <c r="B22" s="13" t="s">
        <v>193</v>
      </c>
      <c r="C22" s="13"/>
      <c r="D22" s="13"/>
      <c r="E22" s="13"/>
      <c r="F22" s="13"/>
      <c r="G22" s="70"/>
      <c r="H22" s="13"/>
      <c r="I22" s="13" t="s">
        <v>444</v>
      </c>
      <c r="J22" s="13"/>
      <c r="K22" s="13"/>
      <c r="L22" s="13"/>
      <c r="M22" s="13"/>
      <c r="N22" s="13"/>
      <c r="O22" s="31"/>
      <c r="P22" s="13"/>
      <c r="Q22" s="16"/>
    </row>
    <row r="23" spans="1:17" ht="24" x14ac:dyDescent="0.35">
      <c r="A23" s="30" t="s">
        <v>267</v>
      </c>
      <c r="B23" s="13" t="s">
        <v>124</v>
      </c>
      <c r="C23" s="13" t="s">
        <v>125</v>
      </c>
      <c r="D23" s="13" t="s">
        <v>124</v>
      </c>
      <c r="E23" s="13" t="s">
        <v>124</v>
      </c>
      <c r="F23" s="13"/>
      <c r="G23" s="70"/>
      <c r="H23" s="13" t="s">
        <v>292</v>
      </c>
      <c r="I23" s="13" t="s">
        <v>80</v>
      </c>
      <c r="J23" s="13" t="s">
        <v>293</v>
      </c>
      <c r="K23" s="13"/>
      <c r="L23" s="13"/>
      <c r="M23" s="13" t="s">
        <v>63</v>
      </c>
      <c r="N23" s="13"/>
      <c r="O23" s="13" t="s">
        <v>290</v>
      </c>
      <c r="P23" s="13"/>
      <c r="Q23" s="16"/>
    </row>
    <row r="24" spans="1:17" ht="36" x14ac:dyDescent="0.35">
      <c r="A24" s="30" t="s">
        <v>268</v>
      </c>
      <c r="B24" s="13" t="s">
        <v>154</v>
      </c>
      <c r="C24" s="13" t="s">
        <v>125</v>
      </c>
      <c r="D24" s="13" t="s">
        <v>154</v>
      </c>
      <c r="E24" s="13" t="s">
        <v>154</v>
      </c>
      <c r="F24" s="13" t="s">
        <v>534</v>
      </c>
      <c r="G24" s="70"/>
      <c r="H24" s="13" t="s">
        <v>328</v>
      </c>
      <c r="I24" s="13" t="s">
        <v>327</v>
      </c>
      <c r="J24" s="13"/>
      <c r="K24" s="13"/>
      <c r="L24" s="13"/>
      <c r="M24" s="13"/>
      <c r="N24" s="13" t="s">
        <v>63</v>
      </c>
      <c r="O24" s="31"/>
      <c r="P24" s="13"/>
      <c r="Q24" s="16"/>
    </row>
    <row r="25" spans="1:17" ht="24" x14ac:dyDescent="0.35">
      <c r="A25" s="30" t="s">
        <v>269</v>
      </c>
      <c r="B25" s="13" t="s">
        <v>582</v>
      </c>
      <c r="C25" s="13"/>
      <c r="D25" s="13" t="s">
        <v>174</v>
      </c>
      <c r="E25" s="13"/>
      <c r="F25" s="13"/>
      <c r="G25" s="70"/>
      <c r="H25" s="13"/>
      <c r="I25" s="13"/>
      <c r="J25" s="13" t="s">
        <v>340</v>
      </c>
      <c r="K25" s="13"/>
      <c r="L25" s="13"/>
      <c r="M25" s="13" t="s">
        <v>339</v>
      </c>
      <c r="N25" s="13"/>
      <c r="O25" s="13" t="s">
        <v>583</v>
      </c>
      <c r="P25" s="13"/>
      <c r="Q25" s="16"/>
    </row>
    <row r="26" spans="1:17" ht="24" x14ac:dyDescent="0.35">
      <c r="A26" s="30" t="s">
        <v>270</v>
      </c>
      <c r="B26" s="13" t="s">
        <v>154</v>
      </c>
      <c r="C26" s="13" t="s">
        <v>74</v>
      </c>
      <c r="D26" s="13" t="s">
        <v>98</v>
      </c>
      <c r="E26" s="13"/>
      <c r="F26" s="13" t="s">
        <v>349</v>
      </c>
      <c r="G26" s="70"/>
      <c r="H26" s="13" t="s">
        <v>352</v>
      </c>
      <c r="I26" s="13"/>
      <c r="J26" s="13"/>
      <c r="K26" s="13" t="s">
        <v>351</v>
      </c>
      <c r="L26" s="13" t="s">
        <v>350</v>
      </c>
      <c r="M26" s="13" t="s">
        <v>339</v>
      </c>
      <c r="N26" s="13" t="s">
        <v>339</v>
      </c>
      <c r="O26" s="31"/>
      <c r="P26" s="13"/>
      <c r="Q26" s="16" t="s">
        <v>354</v>
      </c>
    </row>
    <row r="27" spans="1:17" ht="24" x14ac:dyDescent="0.35">
      <c r="A27" s="30" t="s">
        <v>271</v>
      </c>
      <c r="B27" s="13"/>
      <c r="C27" s="13"/>
      <c r="D27" s="13"/>
      <c r="E27" s="13"/>
      <c r="F27" s="13"/>
      <c r="G27" s="70"/>
      <c r="H27" s="13"/>
      <c r="I27" s="13"/>
      <c r="J27" s="13"/>
      <c r="K27" s="13"/>
      <c r="L27" s="13"/>
      <c r="M27" s="13"/>
      <c r="N27" s="13"/>
      <c r="O27" s="31"/>
      <c r="P27" s="13" t="s">
        <v>297</v>
      </c>
      <c r="Q27" s="16"/>
    </row>
    <row r="28" spans="1:17" ht="24" x14ac:dyDescent="0.35">
      <c r="A28" s="30" t="s">
        <v>272</v>
      </c>
      <c r="B28" s="13"/>
      <c r="C28" s="13"/>
      <c r="D28" s="13"/>
      <c r="E28" s="13"/>
      <c r="F28" s="13"/>
      <c r="G28" s="70"/>
      <c r="H28" s="13"/>
      <c r="I28" s="13" t="s">
        <v>586</v>
      </c>
      <c r="J28" s="13"/>
      <c r="K28" s="13"/>
      <c r="L28" s="13"/>
      <c r="M28" s="13"/>
      <c r="N28" s="13"/>
      <c r="O28" s="31" t="s">
        <v>42</v>
      </c>
      <c r="P28" s="13"/>
      <c r="Q28" s="16"/>
    </row>
    <row r="29" spans="1:17" ht="24" x14ac:dyDescent="0.35">
      <c r="A29" s="30" t="s">
        <v>273</v>
      </c>
      <c r="B29" s="13" t="s">
        <v>152</v>
      </c>
      <c r="C29" s="13"/>
      <c r="D29" s="13" t="s">
        <v>152</v>
      </c>
      <c r="E29" s="13"/>
      <c r="F29" s="13"/>
      <c r="G29" s="70"/>
      <c r="H29" s="13"/>
      <c r="I29" s="13" t="s">
        <v>371</v>
      </c>
      <c r="J29" s="13"/>
      <c r="K29" s="13"/>
      <c r="L29" s="13"/>
      <c r="M29" s="13"/>
      <c r="N29" s="13"/>
      <c r="O29" s="13" t="s">
        <v>370</v>
      </c>
      <c r="P29" s="13"/>
      <c r="Q29" s="16"/>
    </row>
    <row r="30" spans="1:17" ht="48" x14ac:dyDescent="0.35">
      <c r="A30" s="30" t="s">
        <v>274</v>
      </c>
      <c r="B30" s="13" t="s">
        <v>384</v>
      </c>
      <c r="C30" s="13"/>
      <c r="D30" s="13"/>
      <c r="E30" s="13" t="s">
        <v>383</v>
      </c>
      <c r="F30" s="13"/>
      <c r="G30" s="70"/>
      <c r="H30" s="13"/>
      <c r="I30" s="13" t="s">
        <v>594</v>
      </c>
      <c r="J30" s="13"/>
      <c r="K30" s="13"/>
      <c r="L30" s="13"/>
      <c r="M30" s="13"/>
      <c r="N30" s="13"/>
      <c r="O30" s="31"/>
      <c r="P30" s="13"/>
      <c r="Q30" s="16"/>
    </row>
    <row r="31" spans="1:17" ht="36" x14ac:dyDescent="0.35">
      <c r="A31" s="30" t="s">
        <v>275</v>
      </c>
      <c r="B31" s="13" t="s">
        <v>127</v>
      </c>
      <c r="C31" s="13"/>
      <c r="D31" s="13" t="s">
        <v>286</v>
      </c>
      <c r="E31" s="13" t="s">
        <v>125</v>
      </c>
      <c r="F31" s="13"/>
      <c r="G31" s="70"/>
      <c r="H31" s="13"/>
      <c r="I31" s="13" t="s">
        <v>396</v>
      </c>
      <c r="J31" s="13" t="s">
        <v>397</v>
      </c>
      <c r="K31" s="13"/>
      <c r="L31" s="13"/>
      <c r="M31" s="13" t="s">
        <v>290</v>
      </c>
      <c r="N31" s="13"/>
      <c r="O31" s="31"/>
      <c r="P31" s="13"/>
      <c r="Q31" s="16"/>
    </row>
    <row r="32" spans="1:17" ht="36" x14ac:dyDescent="0.35">
      <c r="A32" s="30" t="s">
        <v>276</v>
      </c>
      <c r="B32" s="13" t="s">
        <v>72</v>
      </c>
      <c r="C32" s="70" t="s">
        <v>72</v>
      </c>
      <c r="D32" s="13" t="s">
        <v>127</v>
      </c>
      <c r="E32" s="13"/>
      <c r="F32" s="13"/>
      <c r="G32" s="70" t="s">
        <v>347</v>
      </c>
      <c r="H32" s="13"/>
      <c r="I32" s="13" t="s">
        <v>528</v>
      </c>
      <c r="J32" s="13" t="s">
        <v>94</v>
      </c>
      <c r="K32" s="13" t="s">
        <v>618</v>
      </c>
      <c r="L32" s="13"/>
      <c r="M32" s="13"/>
      <c r="N32" s="13"/>
      <c r="O32" s="70" t="s">
        <v>616</v>
      </c>
      <c r="P32" s="13" t="s">
        <v>617</v>
      </c>
      <c r="Q32" s="16" t="s">
        <v>401</v>
      </c>
    </row>
    <row r="33" spans="1:17" x14ac:dyDescent="0.35">
      <c r="A33" s="30" t="s">
        <v>278</v>
      </c>
      <c r="B33" s="13" t="s">
        <v>409</v>
      </c>
      <c r="C33" s="13"/>
      <c r="D33" s="13" t="s">
        <v>409</v>
      </c>
      <c r="E33" s="13"/>
      <c r="F33" s="13"/>
      <c r="G33" s="70"/>
      <c r="H33" s="13"/>
      <c r="I33" s="13"/>
      <c r="J33" s="13"/>
      <c r="K33" s="13"/>
      <c r="L33" s="13"/>
      <c r="M33" s="13"/>
      <c r="N33" s="13"/>
      <c r="O33" s="31"/>
      <c r="P33" s="13"/>
      <c r="Q33" s="16"/>
    </row>
    <row r="34" spans="1:17" ht="24" x14ac:dyDescent="0.35">
      <c r="A34" s="30" t="s">
        <v>280</v>
      </c>
      <c r="B34" s="13" t="s">
        <v>124</v>
      </c>
      <c r="C34" s="13"/>
      <c r="D34" s="13"/>
      <c r="E34" s="13"/>
      <c r="F34" s="13"/>
      <c r="G34" s="70"/>
      <c r="H34" s="13"/>
      <c r="I34" s="13"/>
      <c r="J34" s="13"/>
      <c r="K34" s="13"/>
      <c r="L34" s="13"/>
      <c r="M34" s="13" t="s">
        <v>66</v>
      </c>
      <c r="N34" s="13" t="s">
        <v>98</v>
      </c>
      <c r="O34" s="31"/>
      <c r="P34" s="13"/>
      <c r="Q34" s="16"/>
    </row>
    <row r="35" spans="1:17" ht="24" x14ac:dyDescent="0.35">
      <c r="A35" s="30" t="s">
        <v>281</v>
      </c>
      <c r="B35" s="13" t="s">
        <v>144</v>
      </c>
      <c r="C35" s="13"/>
      <c r="D35" s="13"/>
      <c r="E35" s="13" t="s">
        <v>144</v>
      </c>
      <c r="F35" s="13" t="s">
        <v>422</v>
      </c>
      <c r="G35" s="70"/>
      <c r="H35" s="13"/>
      <c r="I35" s="13" t="s">
        <v>424</v>
      </c>
      <c r="J35" s="13" t="s">
        <v>598</v>
      </c>
      <c r="K35" s="13"/>
      <c r="L35" s="13"/>
      <c r="M35" s="13" t="s">
        <v>66</v>
      </c>
      <c r="N35" s="13" t="s">
        <v>98</v>
      </c>
      <c r="O35" s="31"/>
      <c r="P35" s="13"/>
      <c r="Q35" s="16"/>
    </row>
    <row r="36" spans="1:17" ht="24.5" thickBot="1" x14ac:dyDescent="0.4">
      <c r="A36" s="32" t="s">
        <v>22</v>
      </c>
      <c r="B36" s="33" t="s">
        <v>154</v>
      </c>
      <c r="C36" s="33"/>
      <c r="D36" s="33" t="s">
        <v>154</v>
      </c>
      <c r="E36" s="33"/>
      <c r="F36" s="33"/>
      <c r="G36" s="73"/>
      <c r="H36" s="33"/>
      <c r="I36" s="33" t="s">
        <v>445</v>
      </c>
      <c r="J36" s="33"/>
      <c r="K36" s="33"/>
      <c r="L36" s="33"/>
      <c r="M36" s="33"/>
      <c r="N36" s="33"/>
      <c r="O36" s="34"/>
      <c r="P36" s="33"/>
      <c r="Q36" s="35"/>
    </row>
    <row r="37" spans="1:17" ht="12.5" thickTop="1" x14ac:dyDescent="0.3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zoomScale="90" zoomScaleNormal="90" workbookViewId="0">
      <selection activeCell="H3" sqref="H3"/>
    </sheetView>
  </sheetViews>
  <sheetFormatPr baseColWidth="10" defaultColWidth="16.54296875" defaultRowHeight="12" x14ac:dyDescent="0.35"/>
  <cols>
    <col min="1" max="16384" width="16.54296875" style="2"/>
  </cols>
  <sheetData>
    <row r="1" spans="1:11" s="1" customFormat="1" ht="37" thickTop="1" thickBot="1" x14ac:dyDescent="0.4">
      <c r="A1" s="4" t="s">
        <v>0</v>
      </c>
      <c r="B1" s="76" t="s">
        <v>518</v>
      </c>
      <c r="C1" s="5" t="s">
        <v>520</v>
      </c>
      <c r="D1" s="5" t="s">
        <v>106</v>
      </c>
      <c r="E1" s="5" t="s">
        <v>78</v>
      </c>
      <c r="F1" s="5" t="s">
        <v>101</v>
      </c>
      <c r="G1" s="5" t="s">
        <v>102</v>
      </c>
      <c r="H1" s="5" t="s">
        <v>103</v>
      </c>
      <c r="I1" s="93" t="s">
        <v>596</v>
      </c>
      <c r="J1" s="93" t="s">
        <v>105</v>
      </c>
      <c r="K1" s="6" t="s">
        <v>561</v>
      </c>
    </row>
    <row r="2" spans="1:11" s="1" customFormat="1" ht="24.5" thickTop="1" x14ac:dyDescent="0.35">
      <c r="A2" s="21"/>
      <c r="B2" s="77"/>
      <c r="C2" s="7"/>
      <c r="D2" s="7"/>
      <c r="E2" s="8" t="s">
        <v>79</v>
      </c>
      <c r="F2" s="7"/>
      <c r="G2" s="7"/>
      <c r="H2" s="7"/>
      <c r="I2" s="94"/>
      <c r="J2" s="94"/>
      <c r="K2" s="101"/>
    </row>
    <row r="3" spans="1:11" s="1" customFormat="1" ht="36" x14ac:dyDescent="0.35">
      <c r="A3" s="75" t="s">
        <v>33</v>
      </c>
      <c r="B3" s="78" t="s">
        <v>74</v>
      </c>
      <c r="C3" s="81" t="s">
        <v>521</v>
      </c>
      <c r="D3" s="7"/>
      <c r="E3" s="81" t="s">
        <v>519</v>
      </c>
      <c r="F3" s="7"/>
      <c r="G3" s="7"/>
      <c r="H3" s="7"/>
      <c r="I3" s="94"/>
      <c r="J3" s="94"/>
      <c r="K3" s="22"/>
    </row>
    <row r="4" spans="1:11" ht="24" x14ac:dyDescent="0.35">
      <c r="A4" s="19" t="s">
        <v>68</v>
      </c>
      <c r="B4" s="79"/>
      <c r="C4" s="3" t="s">
        <v>76</v>
      </c>
      <c r="D4" s="3" t="s">
        <v>77</v>
      </c>
      <c r="E4" s="3" t="s">
        <v>80</v>
      </c>
      <c r="F4" s="3"/>
      <c r="G4" s="3"/>
      <c r="H4" s="3"/>
      <c r="I4" s="95"/>
      <c r="J4" s="95"/>
      <c r="K4" s="15"/>
    </row>
    <row r="5" spans="1:11" ht="26.15" customHeight="1" x14ac:dyDescent="0.35">
      <c r="A5" s="19" t="s">
        <v>83</v>
      </c>
      <c r="B5" s="79"/>
      <c r="C5" s="3" t="s">
        <v>123</v>
      </c>
      <c r="D5" s="3" t="s">
        <v>123</v>
      </c>
      <c r="E5" s="3"/>
      <c r="F5" s="3" t="s">
        <v>123</v>
      </c>
      <c r="G5" s="3" t="s">
        <v>123</v>
      </c>
      <c r="H5" s="3" t="s">
        <v>123</v>
      </c>
      <c r="I5" s="95"/>
      <c r="J5" s="95" t="s">
        <v>123</v>
      </c>
      <c r="K5" s="15"/>
    </row>
    <row r="6" spans="1:11" ht="24" x14ac:dyDescent="0.35">
      <c r="A6" s="19" t="s">
        <v>107</v>
      </c>
      <c r="B6" s="79"/>
      <c r="C6" s="3" t="s">
        <v>124</v>
      </c>
      <c r="D6" s="3"/>
      <c r="E6" s="3" t="s">
        <v>124</v>
      </c>
      <c r="F6" s="3" t="s">
        <v>127</v>
      </c>
      <c r="G6" s="3"/>
      <c r="H6" s="3"/>
      <c r="I6" s="95"/>
      <c r="J6" s="95"/>
      <c r="K6" s="15"/>
    </row>
    <row r="7" spans="1:11" ht="24" x14ac:dyDescent="0.35">
      <c r="A7" s="86" t="s">
        <v>141</v>
      </c>
      <c r="B7" s="87"/>
      <c r="C7" s="88"/>
      <c r="D7" s="88"/>
      <c r="E7" s="88"/>
      <c r="F7" s="88"/>
      <c r="G7" s="88"/>
      <c r="H7" s="88"/>
      <c r="I7" s="96"/>
      <c r="J7" s="96"/>
      <c r="K7" s="89" t="s">
        <v>562</v>
      </c>
    </row>
    <row r="8" spans="1:11" ht="36" x14ac:dyDescent="0.35">
      <c r="A8" s="86" t="s">
        <v>268</v>
      </c>
      <c r="B8" s="87"/>
      <c r="C8" s="88" t="s">
        <v>304</v>
      </c>
      <c r="D8" s="88"/>
      <c r="E8" s="88" t="s">
        <v>300</v>
      </c>
      <c r="F8" s="88" t="s">
        <v>300</v>
      </c>
      <c r="G8" s="88"/>
      <c r="H8" s="88" t="s">
        <v>303</v>
      </c>
      <c r="I8" s="96"/>
      <c r="J8" s="96"/>
      <c r="K8" s="89"/>
    </row>
    <row r="9" spans="1:11" ht="24.5" thickBot="1" x14ac:dyDescent="0.4">
      <c r="A9" s="20" t="s">
        <v>276</v>
      </c>
      <c r="B9" s="80"/>
      <c r="C9" s="17" t="s">
        <v>290</v>
      </c>
      <c r="D9" s="17" t="s">
        <v>290</v>
      </c>
      <c r="E9" s="17"/>
      <c r="F9" s="17"/>
      <c r="G9" s="17"/>
      <c r="H9" s="17" t="s">
        <v>597</v>
      </c>
      <c r="I9" s="17" t="s">
        <v>403</v>
      </c>
      <c r="J9" s="97"/>
      <c r="K9" s="18"/>
    </row>
    <row r="10" spans="1:11" ht="12.5" thickTop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8"/>
  <sheetViews>
    <sheetView topLeftCell="A10" zoomScale="60" zoomScaleNormal="60" workbookViewId="0">
      <selection activeCell="A11" sqref="A11:XFD11"/>
    </sheetView>
  </sheetViews>
  <sheetFormatPr baseColWidth="10" defaultColWidth="16.54296875" defaultRowHeight="12" x14ac:dyDescent="0.35"/>
  <cols>
    <col min="1" max="1" width="17.453125" style="12" customWidth="1"/>
    <col min="2" max="3" width="16.54296875" style="12"/>
    <col min="4" max="4" width="16.54296875" style="62"/>
    <col min="5" max="14" width="16.54296875" style="12"/>
    <col min="15" max="15" width="16.54296875" style="107"/>
    <col min="16" max="16384" width="16.54296875" style="12"/>
  </cols>
  <sheetData>
    <row r="1" spans="1:15" s="26" customFormat="1" ht="36.9" customHeight="1" thickTop="1" thickBot="1" x14ac:dyDescent="0.4">
      <c r="A1" s="146" t="s">
        <v>0</v>
      </c>
      <c r="B1" s="145" t="s">
        <v>1</v>
      </c>
      <c r="C1" s="145"/>
      <c r="D1" s="150" t="s">
        <v>128</v>
      </c>
      <c r="E1" s="151"/>
      <c r="F1" s="148" t="s">
        <v>188</v>
      </c>
      <c r="G1" s="148" t="s">
        <v>131</v>
      </c>
      <c r="H1" s="148" t="s">
        <v>301</v>
      </c>
      <c r="I1" s="148" t="s">
        <v>308</v>
      </c>
      <c r="J1" s="148" t="s">
        <v>311</v>
      </c>
      <c r="K1" s="148" t="s">
        <v>314</v>
      </c>
      <c r="L1" s="148" t="s">
        <v>315</v>
      </c>
      <c r="M1" s="148" t="s">
        <v>344</v>
      </c>
      <c r="N1" s="152" t="s">
        <v>346</v>
      </c>
      <c r="O1" s="152" t="s">
        <v>645</v>
      </c>
    </row>
    <row r="2" spans="1:15" s="26" customFormat="1" ht="31.5" customHeight="1" thickBot="1" x14ac:dyDescent="0.4">
      <c r="A2" s="147"/>
      <c r="B2" s="37" t="s">
        <v>19</v>
      </c>
      <c r="C2" s="37" t="s">
        <v>20</v>
      </c>
      <c r="D2" s="64" t="s">
        <v>515</v>
      </c>
      <c r="E2" s="38" t="s">
        <v>129</v>
      </c>
      <c r="F2" s="149"/>
      <c r="G2" s="149"/>
      <c r="H2" s="149"/>
      <c r="I2" s="149"/>
      <c r="J2" s="149"/>
      <c r="K2" s="149"/>
      <c r="L2" s="149"/>
      <c r="M2" s="149"/>
      <c r="N2" s="153"/>
      <c r="O2" s="153"/>
    </row>
    <row r="3" spans="1:15" s="26" customFormat="1" ht="31.5" customHeight="1" thickTop="1" x14ac:dyDescent="0.35">
      <c r="A3" s="27" t="s">
        <v>2</v>
      </c>
      <c r="B3" s="28" t="s">
        <v>21</v>
      </c>
      <c r="C3" s="28" t="s">
        <v>21</v>
      </c>
      <c r="D3" s="65"/>
      <c r="E3" s="39"/>
      <c r="F3" s="40"/>
      <c r="G3" s="40"/>
      <c r="H3" s="40"/>
      <c r="I3" s="40"/>
      <c r="J3" s="40"/>
      <c r="K3" s="40"/>
      <c r="L3" s="40"/>
      <c r="M3" s="40"/>
      <c r="N3" s="41"/>
      <c r="O3" s="41"/>
    </row>
    <row r="4" spans="1:15" s="26" customFormat="1" ht="31.5" customHeight="1" x14ac:dyDescent="0.35">
      <c r="A4" s="30" t="s">
        <v>23</v>
      </c>
      <c r="B4" s="13"/>
      <c r="C4" s="13"/>
      <c r="D4" s="63"/>
      <c r="E4" s="42"/>
      <c r="F4" s="43"/>
      <c r="G4" s="44" t="s">
        <v>432</v>
      </c>
      <c r="H4" s="43"/>
      <c r="I4" s="43"/>
      <c r="J4" s="43"/>
      <c r="K4" s="43"/>
      <c r="L4" s="43"/>
      <c r="M4" s="43"/>
      <c r="N4" s="45"/>
      <c r="O4" s="45"/>
    </row>
    <row r="5" spans="1:15" s="26" customFormat="1" ht="31.5" customHeight="1" x14ac:dyDescent="0.35">
      <c r="A5" s="30" t="s">
        <v>24</v>
      </c>
      <c r="B5" s="13" t="s">
        <v>439</v>
      </c>
      <c r="C5" s="13"/>
      <c r="D5" s="63"/>
      <c r="E5" s="42"/>
      <c r="F5" s="43"/>
      <c r="G5" s="44"/>
      <c r="H5" s="43"/>
      <c r="I5" s="43"/>
      <c r="J5" s="43"/>
      <c r="K5" s="43"/>
      <c r="L5" s="43"/>
      <c r="M5" s="43"/>
      <c r="N5" s="45"/>
      <c r="O5" s="45"/>
    </row>
    <row r="6" spans="1:15" ht="24" x14ac:dyDescent="0.35">
      <c r="A6" s="30" t="s">
        <v>107</v>
      </c>
      <c r="B6" s="13"/>
      <c r="C6" s="13"/>
      <c r="D6" s="63"/>
      <c r="E6" s="13" t="s">
        <v>130</v>
      </c>
      <c r="F6" s="13" t="s">
        <v>132</v>
      </c>
      <c r="G6" s="13" t="s">
        <v>132</v>
      </c>
      <c r="H6" s="13"/>
      <c r="I6" s="13"/>
      <c r="J6" s="13"/>
      <c r="K6" s="13"/>
      <c r="L6" s="13"/>
      <c r="M6" s="13"/>
      <c r="N6" s="16"/>
      <c r="O6" s="16"/>
    </row>
    <row r="7" spans="1:15" s="66" customFormat="1" ht="24" x14ac:dyDescent="0.35">
      <c r="A7" s="30" t="s">
        <v>141</v>
      </c>
      <c r="B7" s="67" t="s">
        <v>563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16"/>
      <c r="O7" s="16"/>
    </row>
    <row r="8" spans="1:15" ht="24" x14ac:dyDescent="0.35">
      <c r="A8" s="30" t="s">
        <v>177</v>
      </c>
      <c r="B8" s="13"/>
      <c r="C8" s="13"/>
      <c r="D8" s="63" t="s">
        <v>124</v>
      </c>
      <c r="E8" s="13"/>
      <c r="F8" s="13" t="s">
        <v>514</v>
      </c>
      <c r="G8" s="13"/>
      <c r="H8" s="13"/>
      <c r="I8" s="13"/>
      <c r="J8" s="13"/>
      <c r="K8" s="13"/>
      <c r="L8" s="13"/>
      <c r="M8" s="13"/>
      <c r="N8" s="16"/>
      <c r="O8" s="16"/>
    </row>
    <row r="9" spans="1:15" x14ac:dyDescent="0.35">
      <c r="A9" s="30" t="s">
        <v>202</v>
      </c>
      <c r="B9" s="13"/>
      <c r="C9" s="13"/>
      <c r="D9" s="63"/>
      <c r="E9" s="13"/>
      <c r="F9" s="13"/>
      <c r="G9" s="13" t="s">
        <v>221</v>
      </c>
      <c r="H9" s="13"/>
      <c r="I9" s="13"/>
      <c r="J9" s="13"/>
      <c r="K9" s="13"/>
      <c r="L9" s="13"/>
      <c r="M9" s="13"/>
      <c r="N9" s="16"/>
      <c r="O9" s="16"/>
    </row>
    <row r="10" spans="1:15" ht="24" x14ac:dyDescent="0.35">
      <c r="A10" s="30" t="s">
        <v>231</v>
      </c>
      <c r="B10" s="13"/>
      <c r="C10" s="13"/>
      <c r="D10" s="63"/>
      <c r="E10" s="13"/>
      <c r="F10" s="13" t="s">
        <v>245</v>
      </c>
      <c r="G10" s="13"/>
      <c r="H10" s="13"/>
      <c r="I10" s="13"/>
      <c r="J10" s="13"/>
      <c r="K10" s="13"/>
      <c r="L10" s="13"/>
      <c r="M10" s="13"/>
      <c r="N10" s="16"/>
      <c r="O10" s="16"/>
    </row>
    <row r="11" spans="1:15" s="112" customFormat="1" ht="64.75" customHeight="1" x14ac:dyDescent="0.35">
      <c r="A11" s="30" t="s">
        <v>247</v>
      </c>
      <c r="B11" s="114" t="s">
        <v>647</v>
      </c>
      <c r="C11" s="114"/>
      <c r="D11" s="114"/>
      <c r="E11" s="114"/>
      <c r="F11" s="114" t="s">
        <v>643</v>
      </c>
      <c r="G11" s="114" t="s">
        <v>15</v>
      </c>
      <c r="H11" s="114" t="s">
        <v>15</v>
      </c>
      <c r="I11" s="114"/>
      <c r="J11" s="114" t="s">
        <v>15</v>
      </c>
      <c r="K11" s="114"/>
      <c r="L11" s="114"/>
      <c r="M11" s="114" t="s">
        <v>15</v>
      </c>
      <c r="N11" s="16"/>
      <c r="O11" s="16" t="s">
        <v>644</v>
      </c>
    </row>
    <row r="12" spans="1:15" x14ac:dyDescent="0.35">
      <c r="A12" s="30" t="s">
        <v>82</v>
      </c>
      <c r="B12" s="13"/>
      <c r="C12" s="13"/>
      <c r="D12" s="63"/>
      <c r="E12" s="13"/>
      <c r="F12" s="13"/>
      <c r="G12" s="13" t="s">
        <v>15</v>
      </c>
      <c r="H12" s="13"/>
      <c r="I12" s="13"/>
      <c r="J12" s="13"/>
      <c r="K12" s="13"/>
      <c r="L12" s="13"/>
      <c r="M12" s="13"/>
      <c r="N12" s="16"/>
      <c r="O12" s="16"/>
    </row>
    <row r="13" spans="1:15" ht="36" x14ac:dyDescent="0.35">
      <c r="A13" s="30" t="s">
        <v>268</v>
      </c>
      <c r="B13" s="13" t="s">
        <v>313</v>
      </c>
      <c r="C13" s="13"/>
      <c r="D13" s="63"/>
      <c r="E13" s="13" t="s">
        <v>158</v>
      </c>
      <c r="F13" s="13" t="s">
        <v>310</v>
      </c>
      <c r="G13" s="13"/>
      <c r="H13" s="13" t="s">
        <v>302</v>
      </c>
      <c r="I13" s="13" t="s">
        <v>309</v>
      </c>
      <c r="J13" s="13" t="s">
        <v>312</v>
      </c>
      <c r="K13" s="13" t="s">
        <v>317</v>
      </c>
      <c r="L13" s="13" t="s">
        <v>316</v>
      </c>
      <c r="M13" s="13"/>
      <c r="N13" s="16"/>
      <c r="O13" s="16"/>
    </row>
    <row r="14" spans="1:15" ht="24" x14ac:dyDescent="0.35">
      <c r="A14" s="30" t="s">
        <v>270</v>
      </c>
      <c r="B14" s="13"/>
      <c r="C14" s="13"/>
      <c r="D14" s="63"/>
      <c r="E14" s="13"/>
      <c r="F14" s="13" t="s">
        <v>355</v>
      </c>
      <c r="G14" s="13" t="s">
        <v>356</v>
      </c>
      <c r="H14" s="13"/>
      <c r="I14" s="13"/>
      <c r="J14" s="13"/>
      <c r="K14" s="13"/>
      <c r="L14" s="13"/>
      <c r="M14" s="13" t="s">
        <v>345</v>
      </c>
      <c r="N14" s="16" t="s">
        <v>347</v>
      </c>
      <c r="O14" s="16"/>
    </row>
    <row r="15" spans="1:15" ht="24" x14ac:dyDescent="0.35">
      <c r="A15" s="30" t="s">
        <v>276</v>
      </c>
      <c r="B15" s="13"/>
      <c r="C15" s="13"/>
      <c r="D15" s="63"/>
      <c r="E15" s="13" t="s">
        <v>595</v>
      </c>
      <c r="F15" s="13" t="s">
        <v>403</v>
      </c>
      <c r="G15" s="13" t="s">
        <v>402</v>
      </c>
      <c r="H15" s="13"/>
      <c r="I15" s="13"/>
      <c r="J15" s="13"/>
      <c r="K15" s="13"/>
      <c r="L15" s="13"/>
      <c r="M15" s="13"/>
      <c r="N15" s="16"/>
      <c r="O15" s="16"/>
    </row>
    <row r="16" spans="1:15" x14ac:dyDescent="0.35">
      <c r="A16" s="30" t="s">
        <v>277</v>
      </c>
      <c r="B16" s="13"/>
      <c r="C16" s="13"/>
      <c r="D16" s="63"/>
      <c r="E16" s="13"/>
      <c r="F16" s="13"/>
      <c r="G16" s="13" t="s">
        <v>15</v>
      </c>
      <c r="H16" s="13"/>
      <c r="I16" s="13"/>
      <c r="J16" s="13"/>
      <c r="K16" s="13"/>
      <c r="L16" s="13"/>
      <c r="M16" s="13"/>
      <c r="N16" s="16"/>
      <c r="O16" s="16"/>
    </row>
    <row r="17" spans="1:15" ht="24.5" thickBot="1" x14ac:dyDescent="0.4">
      <c r="A17" s="32" t="s">
        <v>281</v>
      </c>
      <c r="B17" s="33"/>
      <c r="C17" s="73" t="s">
        <v>423</v>
      </c>
      <c r="D17" s="73"/>
      <c r="E17" s="33"/>
      <c r="F17" s="33"/>
      <c r="G17" s="33"/>
      <c r="H17" s="33"/>
      <c r="I17" s="33"/>
      <c r="J17" s="33"/>
      <c r="K17" s="33"/>
      <c r="L17" s="33"/>
      <c r="M17" s="33"/>
      <c r="N17" s="35"/>
      <c r="O17" s="35"/>
    </row>
    <row r="18" spans="1:15" ht="12.5" thickTop="1" x14ac:dyDescent="0.35"/>
  </sheetData>
  <mergeCells count="13">
    <mergeCell ref="O1:O2"/>
    <mergeCell ref="N1:N2"/>
    <mergeCell ref="I1:I2"/>
    <mergeCell ref="J1:J2"/>
    <mergeCell ref="K1:K2"/>
    <mergeCell ref="L1:L2"/>
    <mergeCell ref="M1:M2"/>
    <mergeCell ref="B1:C1"/>
    <mergeCell ref="A1:A2"/>
    <mergeCell ref="F1:F2"/>
    <mergeCell ref="G1:G2"/>
    <mergeCell ref="H1:H2"/>
    <mergeCell ref="D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abSelected="1" zoomScale="80" zoomScaleNormal="80" workbookViewId="0">
      <selection activeCell="I8" sqref="I8"/>
    </sheetView>
  </sheetViews>
  <sheetFormatPr baseColWidth="10" defaultColWidth="16.54296875" defaultRowHeight="12" x14ac:dyDescent="0.35"/>
  <cols>
    <col min="1" max="16384" width="16.54296875" style="12"/>
  </cols>
  <sheetData>
    <row r="1" spans="1:4" s="49" customFormat="1" ht="37" thickTop="1" thickBot="1" x14ac:dyDescent="0.4">
      <c r="A1" s="46" t="s">
        <v>0</v>
      </c>
      <c r="B1" s="47" t="s">
        <v>307</v>
      </c>
      <c r="C1" s="47" t="s">
        <v>305</v>
      </c>
      <c r="D1" s="48" t="s">
        <v>104</v>
      </c>
    </row>
    <row r="2" spans="1:4" s="49" customFormat="1" ht="12.5" thickTop="1" x14ac:dyDescent="0.35">
      <c r="A2" s="84" t="s">
        <v>33</v>
      </c>
      <c r="B2" s="85" t="s">
        <v>75</v>
      </c>
      <c r="C2" s="82"/>
      <c r="D2" s="83"/>
    </row>
    <row r="3" spans="1:4" s="49" customFormat="1" ht="24" x14ac:dyDescent="0.35">
      <c r="A3" s="27" t="s">
        <v>37</v>
      </c>
      <c r="B3" s="28" t="s">
        <v>81</v>
      </c>
      <c r="C3" s="50"/>
      <c r="D3" s="51"/>
    </row>
    <row r="4" spans="1:4" ht="24" x14ac:dyDescent="0.35">
      <c r="A4" s="30" t="s">
        <v>68</v>
      </c>
      <c r="B4" s="13" t="s">
        <v>122</v>
      </c>
      <c r="C4" s="13"/>
      <c r="D4" s="16"/>
    </row>
    <row r="5" spans="1:4" ht="29.4" customHeight="1" x14ac:dyDescent="0.35">
      <c r="A5" s="30" t="s">
        <v>83</v>
      </c>
      <c r="B5" s="13"/>
      <c r="C5" s="13" t="s">
        <v>123</v>
      </c>
      <c r="D5" s="16" t="s">
        <v>123</v>
      </c>
    </row>
    <row r="6" spans="1:4" ht="24" x14ac:dyDescent="0.35">
      <c r="A6" s="30" t="s">
        <v>107</v>
      </c>
      <c r="B6" s="13" t="s">
        <v>124</v>
      </c>
      <c r="C6" s="13"/>
      <c r="D6" s="16"/>
    </row>
    <row r="7" spans="1:4" ht="48" x14ac:dyDescent="0.35">
      <c r="A7" s="30" t="s">
        <v>141</v>
      </c>
      <c r="B7" s="13" t="s">
        <v>145</v>
      </c>
      <c r="C7" s="13"/>
      <c r="D7" s="16"/>
    </row>
    <row r="8" spans="1:4" s="62" customFormat="1" ht="33.65" customHeight="1" x14ac:dyDescent="0.35">
      <c r="A8" s="30" t="s">
        <v>177</v>
      </c>
      <c r="B8" s="63" t="s">
        <v>513</v>
      </c>
      <c r="C8" s="63"/>
      <c r="D8" s="16"/>
    </row>
    <row r="9" spans="1:4" ht="48" x14ac:dyDescent="0.35">
      <c r="A9" s="30" t="s">
        <v>267</v>
      </c>
      <c r="B9" s="13" t="s">
        <v>145</v>
      </c>
      <c r="C9" s="13"/>
      <c r="D9" s="16"/>
    </row>
    <row r="10" spans="1:4" ht="24" x14ac:dyDescent="0.35">
      <c r="A10" s="30" t="s">
        <v>268</v>
      </c>
      <c r="B10" s="13" t="s">
        <v>320</v>
      </c>
      <c r="C10" s="13" t="s">
        <v>306</v>
      </c>
      <c r="D10" s="16"/>
    </row>
    <row r="11" spans="1:4" ht="24" x14ac:dyDescent="0.35">
      <c r="A11" s="30" t="s">
        <v>361</v>
      </c>
      <c r="B11" s="13" t="s">
        <v>362</v>
      </c>
      <c r="C11" s="13"/>
      <c r="D11" s="16"/>
    </row>
    <row r="12" spans="1:4" s="69" customFormat="1" ht="24" x14ac:dyDescent="0.35">
      <c r="A12" s="90" t="s">
        <v>276</v>
      </c>
      <c r="B12" s="91" t="s">
        <v>443</v>
      </c>
      <c r="C12" s="91"/>
      <c r="D12" s="92"/>
    </row>
    <row r="13" spans="1:4" ht="24.5" thickBot="1" x14ac:dyDescent="0.4">
      <c r="A13" s="32" t="s">
        <v>22</v>
      </c>
      <c r="B13" s="33" t="s">
        <v>124</v>
      </c>
      <c r="C13" s="33"/>
      <c r="D13" s="35"/>
    </row>
    <row r="14" spans="1:4" ht="12.5" thickTop="1" x14ac:dyDescent="0.3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B75D299B897E4B88587F7CD9C0CA24" ma:contentTypeVersion="12" ma:contentTypeDescription="Ein neues Dokument erstellen." ma:contentTypeScope="" ma:versionID="b072dae94628867465c7422693065cef">
  <xsd:schema xmlns:xsd="http://www.w3.org/2001/XMLSchema" xmlns:xs="http://www.w3.org/2001/XMLSchema" xmlns:p="http://schemas.microsoft.com/office/2006/metadata/properties" xmlns:ns2="77275f4c-6737-47fc-9c5e-f212172b2495" xmlns:ns3="d99ca88c-c8c0-44c7-b0c6-2a11d47a730b" targetNamespace="http://schemas.microsoft.com/office/2006/metadata/properties" ma:root="true" ma:fieldsID="9e03d4ee1ffeb112ccea865158f7b954" ns2:_="" ns3:_="">
    <xsd:import namespace="77275f4c-6737-47fc-9c5e-f212172b2495"/>
    <xsd:import namespace="d99ca88c-c8c0-44c7-b0c6-2a11d47a7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75f4c-6737-47fc-9c5e-f212172b24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ca88c-c8c0-44c7-b0c6-2a11d47a73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E76510-1CD6-4827-B2AD-45A392640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495737-4186-49C6-BAED-195194865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275f4c-6737-47fc-9c5e-f212172b2495"/>
    <ds:schemaRef ds:uri="d99ca88c-c8c0-44c7-b0c6-2a11d47a7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CFCBCE-2192-48B7-8E5D-E797F6171102}">
  <ds:schemaRefs>
    <ds:schemaRef ds:uri="77275f4c-6737-47fc-9c5e-f212172b2495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99ca88c-c8c0-44c7-b0c6-2a11d47a73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Infos générales</vt:lpstr>
      <vt:lpstr>Energie</vt:lpstr>
      <vt:lpstr>Mobilité</vt:lpstr>
      <vt:lpstr>Biodiversité</vt:lpstr>
      <vt:lpstr>Développement durable</vt:lpstr>
      <vt:lpstr>Eaux</vt:lpstr>
    </vt:vector>
  </TitlesOfParts>
  <Company>Union des Communes Vaudoises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Alexane Dubois</dc:creator>
  <cp:lastModifiedBy>Alexane Dubois</cp:lastModifiedBy>
  <cp:lastPrinted>2021-03-04T13:32:52Z</cp:lastPrinted>
  <dcterms:created xsi:type="dcterms:W3CDTF">2020-09-10T14:35:05Z</dcterms:created>
  <dcterms:modified xsi:type="dcterms:W3CDTF">2021-07-29T06:51:40Z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0x0101005AB75D299B897E4B88587F7CD9C0CA24</vt:lpwstr>
  </property>
</Properties>
</file>