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18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<sst xmlns="http://schemas.openxmlformats.org/spreadsheetml/2006/main" count="76" uniqueCount="76">
  <si>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N° de Caisse</t>
  </si>
  <si>
    <t>Nom de la Caisse</t>
  </si>
  <si>
    <t>CCAF</t>
  </si>
  <si>
    <t>CAISSE FEDERAL</t>
  </si>
  <si>
    <t>IMOREK</t>
  </si>
  <si>
    <t>COOP</t>
  </si>
  <si>
    <t>CHIMIE</t>
  </si>
  <si>
    <t>CENTRALES D'ELECTRICITE</t>
  </si>
  <si>
    <t>PANVICA</t>
  </si>
  <si>
    <t>2.20 / 2.64</t>
  </si>
  <si>
    <t>CONFISEURS</t>
  </si>
  <si>
    <t>BOULANGERS</t>
  </si>
  <si>
    <t>EMPLOYEURS BALOIS</t>
  </si>
  <si>
    <t>VEROM</t>
  </si>
  <si>
    <t>HOTELA</t>
  </si>
  <si>
    <t>GASTROVAUD</t>
  </si>
  <si>
    <t>CHAMBRE DE COMMERCE AG</t>
  </si>
  <si>
    <t>INDUSTRIE HORLOGERE</t>
  </si>
  <si>
    <t>THURGAUER GEWERBE</t>
  </si>
  <si>
    <t>CINALFA</t>
  </si>
  <si>
    <t>SERVICE INTERPROF. FAC</t>
  </si>
  <si>
    <t>PATRONS BERNOIS</t>
  </si>
  <si>
    <t>EMPLOYEURS ZURICHOIS</t>
  </si>
  <si>
    <t>CAFEV</t>
  </si>
  <si>
    <t>COMMERCE DE GROS</t>
  </si>
  <si>
    <t>GRANDS-MAGASINS</t>
  </si>
  <si>
    <t>ICOLAC</t>
  </si>
  <si>
    <t>SPIDA</t>
  </si>
  <si>
    <t>ASSURANCES</t>
  </si>
  <si>
    <t>SCHULESTA</t>
  </si>
  <si>
    <t>EXFOUR</t>
  </si>
  <si>
    <t>PROMEA</t>
  </si>
  <si>
    <t>ASSP-PUBLICITE</t>
  </si>
  <si>
    <t>AGRAPI/FAZU</t>
  </si>
  <si>
    <t>ARTS ET METIERS</t>
  </si>
  <si>
    <t>FER-CIAF</t>
  </si>
  <si>
    <t>COMMERCANTS BERNOIS</t>
  </si>
  <si>
    <t>pas d'affiliés vaudois</t>
  </si>
  <si>
    <t>CIRAF</t>
  </si>
  <si>
    <t>GEWERBE ST-GALL</t>
  </si>
  <si>
    <t>EMPLOYEURS ST-GALL</t>
  </si>
  <si>
    <t>SWISSTEMPFAMILY</t>
  </si>
  <si>
    <t>COIFFURE ET ESTHETIQUE</t>
  </si>
  <si>
    <t>CAFINTER</t>
  </si>
  <si>
    <t>BANQUES VAUDOISES</t>
  </si>
  <si>
    <t>CAFIAV</t>
  </si>
  <si>
    <t>MEDECINS-DENTISTES</t>
  </si>
  <si>
    <t>AVOCATS</t>
  </si>
  <si>
    <t>CLINIQUES PRIVEES</t>
  </si>
  <si>
    <t>GARAGISTES</t>
  </si>
  <si>
    <t>INGENIEURS-GEOMETRES</t>
  </si>
  <si>
    <t>LIBRAIRES-EDITEURS</t>
  </si>
  <si>
    <t>ECOLES PRIVEES</t>
  </si>
  <si>
    <t>CAFAT</t>
  </si>
  <si>
    <t>CAFMED</t>
  </si>
  <si>
    <t>PHARMACIE</t>
  </si>
  <si>
    <t>IMMOBILIER</t>
  </si>
  <si>
    <t>NOTAIRES</t>
  </si>
  <si>
    <t>AGENTS D'AFFAIRES</t>
  </si>
  <si>
    <t>AFIT</t>
  </si>
  <si>
    <t>CAFAL</t>
  </si>
  <si>
    <t>CAFCIS</t>
  </si>
  <si>
    <t>EMS</t>
  </si>
  <si>
    <t>MEROBA</t>
  </si>
  <si>
    <t>OSTSCHWEIZER. FAK</t>
  </si>
  <si>
    <t>CVCI-AIV</t>
  </si>
  <si>
    <t>1.88 / 2.325</t>
  </si>
  <si>
    <t>-</t>
  </si>
  <si>
    <t>Taux net 2011</t>
  </si>
  <si>
    <t>Taux de cotisation en %, avant réforme (*)</t>
  </si>
  <si>
    <t>Taux de cotisation en %, après réforme (**)</t>
  </si>
  <si>
    <t>Fondation accueil de jour des enfants (0.08%), fonds formation professionnelle (0.1%). Au total : 0.305%</t>
  </si>
  <si>
    <t>(*) : y.c. frais administratifs (0.1%), fonds de surcompensation (0.015%), fonds cantonal pour la famille (0.01%),</t>
  </si>
  <si>
    <t>(*) : y.c. frais administratifs (0.1%), fonds cantonal pour la famille (0.01%), Fondation accueil de jour des</t>
  </si>
  <si>
    <t>enfants (0.08%), fonds formation professionnelle (0.1%)</t>
  </si>
  <si>
    <t>Annexe
Taux de cotisation des Caisses d'allocations familiales 
actives dans le Canton de Vaud en 2011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</si>
</sst>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27">
    <xf numFmtId="0" fontId="0" fillId="0" borderId="0" xfId="0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 quotePrefix="1">
      <alignment vertical="center"/>
    </xf>
    <xf numFmtId="0" fontId="20" fillId="0" borderId="11" xfId="0" applyFont="1" applyBorder="1" applyAlignment="1">
      <alignment horizontal="left" vertical="center" indent="2"/>
    </xf>
    <xf numFmtId="2" fontId="20" fillId="0" borderId="1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indent="2"/>
    </xf>
    <xf numFmtId="2" fontId="20" fillId="0" borderId="12" xfId="0" applyNumberFormat="1" applyFont="1" applyBorder="1" applyAlignment="1">
      <alignment horizontal="center" vertical="center"/>
    </xf>
    <xf numFmtId="164" fontId="20" fillId="0" borderId="12" xfId="0" applyNumberFormat="1" applyFont="1" applyBorder="1" applyAlignment="1">
      <alignment horizontal="center" vertical="center"/>
    </xf>
    <xf numFmtId="164" fontId="20" fillId="0" borderId="11" xfId="0" applyNumberFormat="1" applyFont="1" applyBorder="1" applyAlignment="1">
      <alignment horizontal="right" vertical="center" indent="2"/>
    </xf>
    <xf numFmtId="164" fontId="20" fillId="0" borderId="12" xfId="0" applyNumberFormat="1" applyFont="1" applyBorder="1" applyAlignment="1">
      <alignment horizontal="right" vertical="center" indent="2"/>
    </xf>
    <xf numFmtId="164" fontId="20" fillId="0" borderId="11" xfId="0" applyNumberFormat="1" applyFont="1" applyBorder="1" applyAlignment="1">
      <alignment vertical="center"/>
    </xf>
    <xf numFmtId="164" fontId="20" fillId="0" borderId="12" xfId="0" applyNumberFormat="1" applyFont="1" applyBorder="1" applyAlignment="1">
      <alignment vertical="center"/>
    </xf>
    <xf numFmtId="164" fontId="20" fillId="0" borderId="12" xfId="0" applyNumberFormat="1" applyFont="1" applyBorder="1" applyAlignment="1" quotePrefix="1">
      <alignment horizontal="center" vertical="center"/>
    </xf>
    <xf numFmtId="164" fontId="20" fillId="0" borderId="11" xfId="0" applyNumberFormat="1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right" vertical="center" indent="2"/>
    </xf>
    <xf numFmtId="0" fontId="20" fillId="0" borderId="0" xfId="0" applyFont="1" applyBorder="1" applyAlignment="1">
      <alignment horizontal="left" vertical="center" indent="2"/>
    </xf>
    <xf numFmtId="2" fontId="20" fillId="0" borderId="0" xfId="0" applyNumberFormat="1" applyFont="1" applyBorder="1" applyAlignment="1">
      <alignment horizontal="center" vertical="center"/>
    </xf>
    <xf numFmtId="164" fontId="20" fillId="0" borderId="0" xfId="0" applyNumberFormat="1" applyFont="1" applyBorder="1" applyAlignment="1">
      <alignment vertical="center"/>
    </xf>
    <xf numFmtId="164" fontId="20" fillId="0" borderId="0" xfId="0" applyNumberFormat="1" applyFont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tabSelected="1" zoomScalePageLayoutView="0" workbookViewId="0" topLeftCell="A1">
      <selection activeCell="A35" sqref="A35"/>
    </sheetView>
  </sheetViews>
  <sheetFormatPr defaultColWidth="11.421875" defaultRowHeight="15"/>
  <cols>
    <col min="1" max="1" width="13.8515625" style="2" customWidth="1"/>
    <col min="2" max="2" width="33.8515625" style="1" customWidth="1"/>
    <col min="3" max="3" width="25.7109375" style="2" customWidth="1"/>
    <col min="4" max="4" width="20.8515625" style="2" hidden="1" customWidth="1"/>
    <col min="5" max="5" width="25.7109375" style="1" customWidth="1"/>
    <col min="6" max="6" width="13.140625" style="1" customWidth="1"/>
    <col min="7" max="16384" width="11.421875" style="1" customWidth="1"/>
  </cols>
  <sheetData>
    <row r="1" spans="1:5" ht="49.5" customHeight="1">
      <c r="A1" s="25" t="s">
        <v>75</v>
      </c>
      <c r="B1" s="26"/>
      <c r="C1" s="26"/>
      <c r="D1" s="26"/>
      <c r="E1" s="26"/>
    </row>
    <row r="2" spans="1:5" ht="44.25" customHeight="1">
      <c r="A2" s="3" t="s">
        <v>0</v>
      </c>
      <c r="B2" s="3" t="s">
        <v>1</v>
      </c>
      <c r="C2" s="3" t="s">
        <v>69</v>
      </c>
      <c r="D2" s="3" t="s">
        <v>68</v>
      </c>
      <c r="E2" s="3" t="s">
        <v>70</v>
      </c>
    </row>
    <row r="3" spans="1:5" ht="13.5" customHeight="1">
      <c r="A3" s="13">
        <v>22.201</v>
      </c>
      <c r="B3" s="8" t="s">
        <v>2</v>
      </c>
      <c r="C3" s="9">
        <v>2.31</v>
      </c>
      <c r="D3" s="15" t="e">
        <f>C3-#REF!</f>
        <v>#REF!</v>
      </c>
      <c r="E3" s="18">
        <f>1.877+0.29</f>
        <v>2.167</v>
      </c>
    </row>
    <row r="4" spans="1:5" ht="13.5" customHeight="1">
      <c r="A4" s="14">
        <v>26.201</v>
      </c>
      <c r="B4" s="10" t="s">
        <v>3</v>
      </c>
      <c r="C4" s="11">
        <v>1.95</v>
      </c>
      <c r="D4" s="16" t="e">
        <f>C4-#REF!</f>
        <v>#REF!</v>
      </c>
      <c r="E4" s="12">
        <f aca="true" t="shared" si="0" ref="E4:E64">1.877+0.29</f>
        <v>2.167</v>
      </c>
    </row>
    <row r="5" spans="1:5" ht="13.5" customHeight="1">
      <c r="A5" s="14">
        <v>30.201</v>
      </c>
      <c r="B5" s="10" t="s">
        <v>4</v>
      </c>
      <c r="C5" s="11">
        <v>2.3</v>
      </c>
      <c r="D5" s="16" t="e">
        <f>C5-#REF!</f>
        <v>#REF!</v>
      </c>
      <c r="E5" s="12">
        <f t="shared" si="0"/>
        <v>2.167</v>
      </c>
    </row>
    <row r="6" spans="1:5" ht="13.5" customHeight="1">
      <c r="A6" s="14">
        <v>31.201</v>
      </c>
      <c r="B6" s="10" t="s">
        <v>5</v>
      </c>
      <c r="C6" s="11">
        <v>2</v>
      </c>
      <c r="D6" s="16" t="e">
        <f>C6-#REF!</f>
        <v>#REF!</v>
      </c>
      <c r="E6" s="12">
        <f t="shared" si="0"/>
        <v>2.167</v>
      </c>
    </row>
    <row r="7" spans="1:5" ht="13.5" customHeight="1">
      <c r="A7" s="14">
        <v>32.201</v>
      </c>
      <c r="B7" s="10" t="s">
        <v>64</v>
      </c>
      <c r="C7" s="11">
        <v>2.1</v>
      </c>
      <c r="D7" s="16" t="e">
        <f>C7-#REF!</f>
        <v>#REF!</v>
      </c>
      <c r="E7" s="12">
        <f t="shared" si="0"/>
        <v>2.167</v>
      </c>
    </row>
    <row r="8" spans="1:5" ht="13.5" customHeight="1">
      <c r="A8" s="14">
        <v>35.201</v>
      </c>
      <c r="B8" s="10" t="s">
        <v>6</v>
      </c>
      <c r="C8" s="11">
        <v>1.8</v>
      </c>
      <c r="D8" s="16" t="e">
        <f>C8-#REF!</f>
        <v>#REF!</v>
      </c>
      <c r="E8" s="12">
        <f t="shared" si="0"/>
        <v>2.167</v>
      </c>
    </row>
    <row r="9" spans="1:5" ht="13.5" customHeight="1">
      <c r="A9" s="14">
        <v>37.201</v>
      </c>
      <c r="B9" s="10" t="s">
        <v>7</v>
      </c>
      <c r="C9" s="11">
        <v>1.9</v>
      </c>
      <c r="D9" s="16" t="e">
        <f>C9-#REF!</f>
        <v>#REF!</v>
      </c>
      <c r="E9" s="12">
        <f t="shared" si="0"/>
        <v>2.167</v>
      </c>
    </row>
    <row r="10" spans="1:5" ht="13.5" customHeight="1">
      <c r="A10" s="14">
        <v>38.201</v>
      </c>
      <c r="B10" s="10" t="s">
        <v>8</v>
      </c>
      <c r="C10" s="11" t="s">
        <v>9</v>
      </c>
      <c r="D10" s="11" t="s">
        <v>66</v>
      </c>
      <c r="E10" s="12">
        <f t="shared" si="0"/>
        <v>2.167</v>
      </c>
    </row>
    <row r="11" spans="1:5" ht="13.5" customHeight="1">
      <c r="A11" s="14">
        <v>38.202</v>
      </c>
      <c r="B11" s="10" t="s">
        <v>10</v>
      </c>
      <c r="C11" s="11">
        <v>2</v>
      </c>
      <c r="D11" s="16" t="e">
        <f>C11-#REF!</f>
        <v>#REF!</v>
      </c>
      <c r="E11" s="12">
        <f t="shared" si="0"/>
        <v>2.167</v>
      </c>
    </row>
    <row r="12" spans="1:5" ht="13.5" customHeight="1">
      <c r="A12" s="14">
        <v>38.214</v>
      </c>
      <c r="B12" s="10" t="s">
        <v>11</v>
      </c>
      <c r="C12" s="11">
        <v>2.5</v>
      </c>
      <c r="D12" s="16" t="e">
        <f>C12-#REF!</f>
        <v>#REF!</v>
      </c>
      <c r="E12" s="12">
        <f t="shared" si="0"/>
        <v>2.167</v>
      </c>
    </row>
    <row r="13" spans="1:5" ht="13.5" customHeight="1">
      <c r="A13" s="14">
        <v>40.201</v>
      </c>
      <c r="B13" s="10" t="s">
        <v>12</v>
      </c>
      <c r="C13" s="11">
        <v>2.1</v>
      </c>
      <c r="D13" s="16" t="e">
        <f>C13-#REF!</f>
        <v>#REF!</v>
      </c>
      <c r="E13" s="12">
        <f t="shared" si="0"/>
        <v>2.167</v>
      </c>
    </row>
    <row r="14" spans="1:5" ht="13.5" customHeight="1">
      <c r="A14" s="14">
        <v>43.201</v>
      </c>
      <c r="B14" s="10" t="s">
        <v>13</v>
      </c>
      <c r="C14" s="11">
        <v>2.19</v>
      </c>
      <c r="D14" s="16" t="e">
        <f>C14-#REF!</f>
        <v>#REF!</v>
      </c>
      <c r="E14" s="12">
        <f t="shared" si="0"/>
        <v>2.167</v>
      </c>
    </row>
    <row r="15" spans="1:5" ht="13.5" customHeight="1">
      <c r="A15" s="14">
        <v>44.202</v>
      </c>
      <c r="B15" s="10" t="s">
        <v>14</v>
      </c>
      <c r="C15" s="11">
        <v>1.99</v>
      </c>
      <c r="D15" s="16" t="e">
        <f>C15-#REF!</f>
        <v>#REF!</v>
      </c>
      <c r="E15" s="12">
        <f t="shared" si="0"/>
        <v>2.167</v>
      </c>
    </row>
    <row r="16" spans="1:5" ht="13.5" customHeight="1">
      <c r="A16" s="14">
        <v>46.217</v>
      </c>
      <c r="B16" s="10" t="s">
        <v>15</v>
      </c>
      <c r="C16" s="11">
        <v>1.94</v>
      </c>
      <c r="D16" s="16" t="e">
        <f>C16-#REF!</f>
        <v>#REF!</v>
      </c>
      <c r="E16" s="12">
        <f t="shared" si="0"/>
        <v>2.167</v>
      </c>
    </row>
    <row r="17" spans="1:5" ht="13.5" customHeight="1">
      <c r="A17" s="14">
        <v>48.201</v>
      </c>
      <c r="B17" s="10" t="s">
        <v>16</v>
      </c>
      <c r="C17" s="11">
        <v>2.05</v>
      </c>
      <c r="D17" s="16" t="e">
        <f>C17-#REF!</f>
        <v>#REF!</v>
      </c>
      <c r="E17" s="12">
        <f t="shared" si="0"/>
        <v>2.167</v>
      </c>
    </row>
    <row r="18" spans="1:5" ht="13.5" customHeight="1">
      <c r="A18" s="14">
        <v>51.201</v>
      </c>
      <c r="B18" s="10" t="s">
        <v>17</v>
      </c>
      <c r="C18" s="11">
        <v>1.61</v>
      </c>
      <c r="D18" s="16" t="e">
        <f>C18-#REF!</f>
        <v>#REF!</v>
      </c>
      <c r="E18" s="12">
        <f t="shared" si="0"/>
        <v>2.167</v>
      </c>
    </row>
    <row r="19" spans="1:5" ht="13.5" customHeight="1">
      <c r="A19" s="14">
        <v>55.201</v>
      </c>
      <c r="B19" s="10" t="s">
        <v>18</v>
      </c>
      <c r="C19" s="11">
        <v>1.4</v>
      </c>
      <c r="D19" s="16" t="e">
        <f>C19-#REF!</f>
        <v>#REF!</v>
      </c>
      <c r="E19" s="12">
        <f t="shared" si="0"/>
        <v>2.167</v>
      </c>
    </row>
    <row r="20" spans="1:5" ht="13.5" customHeight="1">
      <c r="A20" s="14">
        <v>59.201</v>
      </c>
      <c r="B20" s="10" t="s">
        <v>19</v>
      </c>
      <c r="C20" s="12">
        <v>1.709</v>
      </c>
      <c r="D20" s="16" t="e">
        <f>C20-#REF!</f>
        <v>#REF!</v>
      </c>
      <c r="E20" s="12">
        <f t="shared" si="0"/>
        <v>2.167</v>
      </c>
    </row>
    <row r="21" spans="1:5" ht="13.5" customHeight="1">
      <c r="A21" s="14">
        <v>61.201</v>
      </c>
      <c r="B21" s="10" t="s">
        <v>20</v>
      </c>
      <c r="C21" s="11">
        <v>1.4</v>
      </c>
      <c r="D21" s="16" t="e">
        <f>C21-#REF!</f>
        <v>#REF!</v>
      </c>
      <c r="E21" s="12">
        <f t="shared" si="0"/>
        <v>2.167</v>
      </c>
    </row>
    <row r="22" spans="1:5" ht="13.5" customHeight="1">
      <c r="A22" s="14">
        <v>63.201</v>
      </c>
      <c r="B22" s="10" t="s">
        <v>21</v>
      </c>
      <c r="C22" s="12">
        <v>2.115</v>
      </c>
      <c r="D22" s="16" t="e">
        <f>C22-#REF!</f>
        <v>#REF!</v>
      </c>
      <c r="E22" s="12">
        <f t="shared" si="0"/>
        <v>2.167</v>
      </c>
    </row>
    <row r="23" spans="1:5" ht="13.5" customHeight="1">
      <c r="A23" s="14">
        <v>65.201</v>
      </c>
      <c r="B23" s="10" t="s">
        <v>22</v>
      </c>
      <c r="C23" s="11">
        <v>1.51</v>
      </c>
      <c r="D23" s="16" t="e">
        <f>C23-#REF!</f>
        <v>#REF!</v>
      </c>
      <c r="E23" s="12">
        <f t="shared" si="0"/>
        <v>2.167</v>
      </c>
    </row>
    <row r="24" spans="1:5" ht="13.5" customHeight="1">
      <c r="A24" s="14">
        <v>66.203</v>
      </c>
      <c r="B24" s="10" t="s">
        <v>23</v>
      </c>
      <c r="C24" s="11">
        <v>2.9</v>
      </c>
      <c r="D24" s="16" t="e">
        <f>C24-#REF!</f>
        <v>#REF!</v>
      </c>
      <c r="E24" s="12">
        <f t="shared" si="0"/>
        <v>2.167</v>
      </c>
    </row>
    <row r="25" spans="1:5" ht="13.5" customHeight="1">
      <c r="A25" s="14">
        <v>71.201</v>
      </c>
      <c r="B25" s="10" t="s">
        <v>24</v>
      </c>
      <c r="C25" s="11">
        <v>2.1</v>
      </c>
      <c r="D25" s="16" t="e">
        <f>C25-#REF!</f>
        <v>#REF!</v>
      </c>
      <c r="E25" s="12">
        <f t="shared" si="0"/>
        <v>2.167</v>
      </c>
    </row>
    <row r="26" spans="1:5" ht="13.5" customHeight="1">
      <c r="A26" s="14">
        <v>71.202</v>
      </c>
      <c r="B26" s="10" t="s">
        <v>25</v>
      </c>
      <c r="C26" s="11">
        <v>1.9</v>
      </c>
      <c r="D26" s="16" t="e">
        <f>C26-#REF!</f>
        <v>#REF!</v>
      </c>
      <c r="E26" s="12">
        <f t="shared" si="0"/>
        <v>2.167</v>
      </c>
    </row>
    <row r="27" spans="1:5" ht="13.5" customHeight="1">
      <c r="A27" s="14">
        <v>74.201</v>
      </c>
      <c r="B27" s="10" t="s">
        <v>26</v>
      </c>
      <c r="C27" s="11">
        <v>1.18</v>
      </c>
      <c r="D27" s="16" t="e">
        <f>C27-#REF!</f>
        <v>#REF!</v>
      </c>
      <c r="E27" s="12">
        <f t="shared" si="0"/>
        <v>2.167</v>
      </c>
    </row>
    <row r="28" spans="1:5" ht="13.5" customHeight="1">
      <c r="A28" s="14">
        <v>79.201</v>
      </c>
      <c r="B28" s="10" t="s">
        <v>27</v>
      </c>
      <c r="C28" s="11">
        <v>2.14</v>
      </c>
      <c r="D28" s="16" t="e">
        <f>C28-#REF!</f>
        <v>#REF!</v>
      </c>
      <c r="E28" s="12">
        <f t="shared" si="0"/>
        <v>2.167</v>
      </c>
    </row>
    <row r="29" spans="1:5" ht="13.5" customHeight="1">
      <c r="A29" s="14">
        <v>81.201</v>
      </c>
      <c r="B29" s="10" t="s">
        <v>28</v>
      </c>
      <c r="C29" s="11">
        <v>1.45</v>
      </c>
      <c r="D29" s="16" t="e">
        <f>C29-#REF!</f>
        <v>#REF!</v>
      </c>
      <c r="E29" s="12">
        <f t="shared" si="0"/>
        <v>2.167</v>
      </c>
    </row>
    <row r="30" spans="1:5" ht="13.5" customHeight="1">
      <c r="A30" s="14">
        <v>88.201</v>
      </c>
      <c r="B30" s="10" t="s">
        <v>29</v>
      </c>
      <c r="C30" s="11">
        <v>1</v>
      </c>
      <c r="D30" s="16" t="e">
        <f>C30-#REF!</f>
        <v>#REF!</v>
      </c>
      <c r="E30" s="12">
        <f t="shared" si="0"/>
        <v>2.167</v>
      </c>
    </row>
    <row r="31" spans="1:5" ht="13.5" customHeight="1">
      <c r="A31" s="14">
        <v>95.201</v>
      </c>
      <c r="B31" s="10" t="s">
        <v>30</v>
      </c>
      <c r="C31" s="11">
        <v>2.2</v>
      </c>
      <c r="D31" s="16" t="e">
        <f>C31-#REF!</f>
        <v>#REF!</v>
      </c>
      <c r="E31" s="12">
        <f t="shared" si="0"/>
        <v>2.167</v>
      </c>
    </row>
    <row r="32" spans="1:5" ht="13.5" customHeight="1">
      <c r="A32" s="14">
        <v>99.201</v>
      </c>
      <c r="B32" s="10" t="s">
        <v>31</v>
      </c>
      <c r="C32" s="11">
        <v>1.7</v>
      </c>
      <c r="D32" s="16" t="e">
        <f>C32-#REF!</f>
        <v>#REF!</v>
      </c>
      <c r="E32" s="12">
        <f t="shared" si="0"/>
        <v>2.167</v>
      </c>
    </row>
    <row r="33" spans="1:5" ht="13.5" customHeight="1">
      <c r="A33" s="14">
        <v>99.202</v>
      </c>
      <c r="B33" s="10" t="s">
        <v>32</v>
      </c>
      <c r="C33" s="11">
        <v>2.1</v>
      </c>
      <c r="D33" s="16" t="e">
        <f>C33-#REF!</f>
        <v>#REF!</v>
      </c>
      <c r="E33" s="12">
        <f t="shared" si="0"/>
        <v>2.167</v>
      </c>
    </row>
    <row r="34" spans="1:5" ht="13.5" customHeight="1">
      <c r="A34" s="14">
        <v>103.201</v>
      </c>
      <c r="B34" s="10" t="s">
        <v>33</v>
      </c>
      <c r="C34" s="11">
        <v>2</v>
      </c>
      <c r="D34" s="16" t="e">
        <f>C34-#REF!</f>
        <v>#REF!</v>
      </c>
      <c r="E34" s="12">
        <f t="shared" si="0"/>
        <v>2.167</v>
      </c>
    </row>
    <row r="35" spans="1:5" ht="13.5" customHeight="1">
      <c r="A35" s="14">
        <v>105.212</v>
      </c>
      <c r="B35" s="10" t="s">
        <v>34</v>
      </c>
      <c r="C35" s="11">
        <v>2</v>
      </c>
      <c r="D35" s="16" t="e">
        <f>C35-#REF!</f>
        <v>#REF!</v>
      </c>
      <c r="E35" s="12">
        <f t="shared" si="0"/>
        <v>2.167</v>
      </c>
    </row>
    <row r="36" spans="1:5" ht="13.5" customHeight="1">
      <c r="A36" s="14">
        <v>106.201</v>
      </c>
      <c r="B36" s="10" t="s">
        <v>35</v>
      </c>
      <c r="C36" s="11">
        <v>1.4</v>
      </c>
      <c r="D36" s="16" t="e">
        <f>C36-#REF!</f>
        <v>#REF!</v>
      </c>
      <c r="E36" s="12">
        <f t="shared" si="0"/>
        <v>2.167</v>
      </c>
    </row>
    <row r="37" spans="1:5" ht="13.5" customHeight="1">
      <c r="A37" s="14">
        <v>107.201</v>
      </c>
      <c r="B37" s="10" t="s">
        <v>36</v>
      </c>
      <c r="C37" s="11" t="s">
        <v>37</v>
      </c>
      <c r="D37" s="17" t="s">
        <v>67</v>
      </c>
      <c r="E37" s="12">
        <f t="shared" si="0"/>
        <v>2.167</v>
      </c>
    </row>
    <row r="38" spans="1:5" ht="13.5" customHeight="1">
      <c r="A38" s="14">
        <v>109.201</v>
      </c>
      <c r="B38" s="10" t="s">
        <v>65</v>
      </c>
      <c r="C38" s="11">
        <v>1.9</v>
      </c>
      <c r="D38" s="16" t="e">
        <f>C38-#REF!</f>
        <v>#REF!</v>
      </c>
      <c r="E38" s="12">
        <f t="shared" si="0"/>
        <v>2.167</v>
      </c>
    </row>
    <row r="39" spans="1:5" ht="13.5" customHeight="1">
      <c r="A39" s="14">
        <v>110.201</v>
      </c>
      <c r="B39" s="10" t="s">
        <v>38</v>
      </c>
      <c r="C39" s="11">
        <v>1.8</v>
      </c>
      <c r="D39" s="16" t="e">
        <f>C39-#REF!</f>
        <v>#REF!</v>
      </c>
      <c r="E39" s="12">
        <f t="shared" si="0"/>
        <v>2.167</v>
      </c>
    </row>
    <row r="40" spans="1:5" ht="13.5" customHeight="1">
      <c r="A40" s="14">
        <v>112.201</v>
      </c>
      <c r="B40" s="10" t="s">
        <v>39</v>
      </c>
      <c r="C40" s="11">
        <v>1.65</v>
      </c>
      <c r="D40" s="16" t="e">
        <f>C40-#REF!</f>
        <v>#REF!</v>
      </c>
      <c r="E40" s="12">
        <f t="shared" si="0"/>
        <v>2.167</v>
      </c>
    </row>
    <row r="41" spans="1:5" ht="13.5" customHeight="1">
      <c r="A41" s="14">
        <v>112.202</v>
      </c>
      <c r="B41" s="10" t="s">
        <v>40</v>
      </c>
      <c r="C41" s="11">
        <v>1</v>
      </c>
      <c r="D41" s="16" t="e">
        <f>C41-#REF!</f>
        <v>#REF!</v>
      </c>
      <c r="E41" s="12">
        <f t="shared" si="0"/>
        <v>2.167</v>
      </c>
    </row>
    <row r="42" spans="1:5" ht="13.5" customHeight="1">
      <c r="A42" s="14">
        <v>113.201</v>
      </c>
      <c r="B42" s="10" t="s">
        <v>42</v>
      </c>
      <c r="C42" s="11">
        <v>1.8</v>
      </c>
      <c r="D42" s="16" t="e">
        <f>C42-#REF!</f>
        <v>#REF!</v>
      </c>
      <c r="E42" s="12">
        <f t="shared" si="0"/>
        <v>2.167</v>
      </c>
    </row>
    <row r="43" spans="1:5" ht="13.5" customHeight="1">
      <c r="A43" s="14">
        <v>117.201</v>
      </c>
      <c r="B43" s="10" t="s">
        <v>41</v>
      </c>
      <c r="C43" s="12">
        <v>1.515</v>
      </c>
      <c r="D43" s="16" t="e">
        <f>C43-#REF!</f>
        <v>#REF!</v>
      </c>
      <c r="E43" s="12">
        <f t="shared" si="0"/>
        <v>2.167</v>
      </c>
    </row>
    <row r="44" spans="1:5" ht="13.5" customHeight="1">
      <c r="A44" s="14">
        <v>602.201</v>
      </c>
      <c r="B44" s="10" t="s">
        <v>43</v>
      </c>
      <c r="C44" s="11">
        <f>1.78+0.15</f>
        <v>1.93</v>
      </c>
      <c r="D44" s="16" t="e">
        <f>C44-#REF!</f>
        <v>#REF!</v>
      </c>
      <c r="E44" s="12">
        <f t="shared" si="0"/>
        <v>2.167</v>
      </c>
    </row>
    <row r="45" spans="1:5" ht="13.5" customHeight="1">
      <c r="A45" s="14">
        <v>602.202</v>
      </c>
      <c r="B45" s="10" t="s">
        <v>44</v>
      </c>
      <c r="C45" s="11">
        <v>1.6</v>
      </c>
      <c r="D45" s="16" t="e">
        <f>C45-#REF!</f>
        <v>#REF!</v>
      </c>
      <c r="E45" s="12">
        <f t="shared" si="0"/>
        <v>2.167</v>
      </c>
    </row>
    <row r="46" spans="1:5" ht="13.5" customHeight="1">
      <c r="A46" s="14">
        <v>602.203</v>
      </c>
      <c r="B46" s="10" t="s">
        <v>45</v>
      </c>
      <c r="C46" s="11">
        <v>1.8</v>
      </c>
      <c r="D46" s="16" t="e">
        <f>C46-#REF!</f>
        <v>#REF!</v>
      </c>
      <c r="E46" s="12">
        <f t="shared" si="0"/>
        <v>2.167</v>
      </c>
    </row>
    <row r="47" spans="1:5" ht="13.5" customHeight="1">
      <c r="A47" s="14">
        <v>602.204</v>
      </c>
      <c r="B47" s="10" t="s">
        <v>46</v>
      </c>
      <c r="C47" s="11">
        <v>2.1</v>
      </c>
      <c r="D47" s="16" t="e">
        <f>C47-#REF!</f>
        <v>#REF!</v>
      </c>
      <c r="E47" s="12">
        <f t="shared" si="0"/>
        <v>2.167</v>
      </c>
    </row>
    <row r="48" spans="1:5" ht="13.5" customHeight="1">
      <c r="A48" s="14">
        <v>602.205</v>
      </c>
      <c r="B48" s="10" t="s">
        <v>47</v>
      </c>
      <c r="C48" s="11">
        <v>1.5</v>
      </c>
      <c r="D48" s="16" t="e">
        <f>C48-#REF!</f>
        <v>#REF!</v>
      </c>
      <c r="E48" s="12">
        <f t="shared" si="0"/>
        <v>2.167</v>
      </c>
    </row>
    <row r="49" spans="1:5" ht="13.5" customHeight="1">
      <c r="A49" s="14">
        <v>602.206</v>
      </c>
      <c r="B49" s="10" t="s">
        <v>48</v>
      </c>
      <c r="C49" s="11">
        <v>1.95</v>
      </c>
      <c r="D49" s="16" t="e">
        <f>C49-#REF!</f>
        <v>#REF!</v>
      </c>
      <c r="E49" s="12">
        <f t="shared" si="0"/>
        <v>2.167</v>
      </c>
    </row>
    <row r="50" spans="1:5" ht="13.5" customHeight="1">
      <c r="A50" s="14">
        <v>602.207</v>
      </c>
      <c r="B50" s="10" t="s">
        <v>49</v>
      </c>
      <c r="C50" s="11">
        <v>2.25</v>
      </c>
      <c r="D50" s="16" t="e">
        <f>C50-#REF!</f>
        <v>#REF!</v>
      </c>
      <c r="E50" s="12">
        <f t="shared" si="0"/>
        <v>2.167</v>
      </c>
    </row>
    <row r="51" spans="1:5" ht="13.5" customHeight="1">
      <c r="A51" s="14">
        <v>602.208</v>
      </c>
      <c r="B51" s="10" t="s">
        <v>50</v>
      </c>
      <c r="C51" s="11">
        <v>1.8</v>
      </c>
      <c r="D51" s="16" t="e">
        <f>C51-#REF!</f>
        <v>#REF!</v>
      </c>
      <c r="E51" s="12">
        <f t="shared" si="0"/>
        <v>2.167</v>
      </c>
    </row>
    <row r="52" spans="1:5" ht="13.5" customHeight="1">
      <c r="A52" s="14">
        <v>602.209</v>
      </c>
      <c r="B52" s="10" t="s">
        <v>52</v>
      </c>
      <c r="C52" s="11">
        <v>1.97</v>
      </c>
      <c r="D52" s="16" t="e">
        <f>C52-#REF!</f>
        <v>#REF!</v>
      </c>
      <c r="E52" s="12">
        <f t="shared" si="0"/>
        <v>2.167</v>
      </c>
    </row>
    <row r="53" spans="1:5" ht="13.5" customHeight="1">
      <c r="A53" s="14">
        <v>602.21</v>
      </c>
      <c r="B53" s="10" t="s">
        <v>51</v>
      </c>
      <c r="C53" s="11">
        <v>1.8</v>
      </c>
      <c r="D53" s="16" t="e">
        <f>C53-#REF!</f>
        <v>#REF!</v>
      </c>
      <c r="E53" s="12">
        <f t="shared" si="0"/>
        <v>2.167</v>
      </c>
    </row>
    <row r="54" spans="1:5" ht="13.5" customHeight="1">
      <c r="A54" s="14">
        <v>602.211</v>
      </c>
      <c r="B54" s="10" t="s">
        <v>53</v>
      </c>
      <c r="C54" s="11">
        <v>1.2</v>
      </c>
      <c r="D54" s="16" t="e">
        <f>C54-#REF!</f>
        <v>#REF!</v>
      </c>
      <c r="E54" s="12">
        <f t="shared" si="0"/>
        <v>2.167</v>
      </c>
    </row>
    <row r="55" spans="1:5" ht="13.5" customHeight="1">
      <c r="A55" s="14">
        <v>602.212</v>
      </c>
      <c r="B55" s="10" t="s">
        <v>54</v>
      </c>
      <c r="C55" s="11">
        <v>2.5</v>
      </c>
      <c r="D55" s="16" t="e">
        <f>C55-#REF!</f>
        <v>#REF!</v>
      </c>
      <c r="E55" s="12">
        <f t="shared" si="0"/>
        <v>2.167</v>
      </c>
    </row>
    <row r="56" spans="1:5" ht="13.5" customHeight="1">
      <c r="A56" s="14">
        <v>602.213</v>
      </c>
      <c r="B56" s="10" t="s">
        <v>55</v>
      </c>
      <c r="C56" s="11">
        <v>1.9</v>
      </c>
      <c r="D56" s="16" t="e">
        <f>C56-#REF!</f>
        <v>#REF!</v>
      </c>
      <c r="E56" s="12">
        <f t="shared" si="0"/>
        <v>2.167</v>
      </c>
    </row>
    <row r="57" spans="1:5" ht="13.5" customHeight="1">
      <c r="A57" s="14">
        <v>602.214</v>
      </c>
      <c r="B57" s="10" t="s">
        <v>56</v>
      </c>
      <c r="C57" s="11">
        <v>1.65</v>
      </c>
      <c r="D57" s="16" t="e">
        <f>C57-#REF!</f>
        <v>#REF!</v>
      </c>
      <c r="E57" s="12">
        <f t="shared" si="0"/>
        <v>2.167</v>
      </c>
    </row>
    <row r="58" spans="1:5" ht="13.5" customHeight="1">
      <c r="A58" s="14">
        <v>602.215</v>
      </c>
      <c r="B58" s="10" t="s">
        <v>57</v>
      </c>
      <c r="C58" s="11">
        <v>1.7</v>
      </c>
      <c r="D58" s="16" t="e">
        <f>C58-#REF!</f>
        <v>#REF!</v>
      </c>
      <c r="E58" s="12">
        <f t="shared" si="0"/>
        <v>2.167</v>
      </c>
    </row>
    <row r="59" spans="1:5" ht="13.5" customHeight="1">
      <c r="A59" s="14">
        <v>602.216</v>
      </c>
      <c r="B59" s="10" t="s">
        <v>58</v>
      </c>
      <c r="C59" s="11">
        <v>1.8</v>
      </c>
      <c r="D59" s="16" t="e">
        <f>C59-#REF!</f>
        <v>#REF!</v>
      </c>
      <c r="E59" s="12">
        <f t="shared" si="0"/>
        <v>2.167</v>
      </c>
    </row>
    <row r="60" spans="1:5" ht="13.5" customHeight="1">
      <c r="A60" s="14">
        <v>602.217</v>
      </c>
      <c r="B60" s="10" t="s">
        <v>59</v>
      </c>
      <c r="C60" s="11">
        <v>1</v>
      </c>
      <c r="D60" s="16" t="e">
        <f>C60-#REF!</f>
        <v>#REF!</v>
      </c>
      <c r="E60" s="12">
        <f t="shared" si="0"/>
        <v>2.167</v>
      </c>
    </row>
    <row r="61" spans="1:5" ht="13.5" customHeight="1">
      <c r="A61" s="14">
        <v>613.201</v>
      </c>
      <c r="B61" s="10" t="s">
        <v>60</v>
      </c>
      <c r="C61" s="11">
        <v>2</v>
      </c>
      <c r="D61" s="16" t="e">
        <f>C61-#REF!</f>
        <v>#REF!</v>
      </c>
      <c r="E61" s="12">
        <f t="shared" si="0"/>
        <v>2.167</v>
      </c>
    </row>
    <row r="62" spans="1:5" ht="13.5" customHeight="1">
      <c r="A62" s="14">
        <v>614.201</v>
      </c>
      <c r="B62" s="10" t="s">
        <v>61</v>
      </c>
      <c r="C62" s="11">
        <v>2.1</v>
      </c>
      <c r="D62" s="16" t="e">
        <f>C62-#REF!</f>
        <v>#REF!</v>
      </c>
      <c r="E62" s="12">
        <f t="shared" si="0"/>
        <v>2.167</v>
      </c>
    </row>
    <row r="63" spans="1:5" ht="13.5" customHeight="1">
      <c r="A63" s="14">
        <v>642.201</v>
      </c>
      <c r="B63" s="10" t="s">
        <v>62</v>
      </c>
      <c r="C63" s="11">
        <v>2.25</v>
      </c>
      <c r="D63" s="16" t="e">
        <f>C63-#REF!</f>
        <v>#REF!</v>
      </c>
      <c r="E63" s="12">
        <f t="shared" si="0"/>
        <v>2.167</v>
      </c>
    </row>
    <row r="64" spans="1:5" ht="13.5" customHeight="1">
      <c r="A64" s="14">
        <v>650.204</v>
      </c>
      <c r="B64" s="10" t="s">
        <v>63</v>
      </c>
      <c r="C64" s="11">
        <v>2.7</v>
      </c>
      <c r="D64" s="16" t="e">
        <f>C64-#REF!</f>
        <v>#REF!</v>
      </c>
      <c r="E64" s="19">
        <f t="shared" si="0"/>
        <v>2.167</v>
      </c>
    </row>
    <row r="65" spans="1:5" ht="13.5" customHeight="1">
      <c r="A65" s="20"/>
      <c r="B65" s="21"/>
      <c r="C65" s="22"/>
      <c r="D65" s="23"/>
      <c r="E65" s="24"/>
    </row>
    <row r="66" spans="1:5" ht="13.5" customHeight="1">
      <c r="A66" s="23" t="s">
        <v>72</v>
      </c>
      <c r="B66" s="21"/>
      <c r="C66" s="22"/>
      <c r="D66" s="23"/>
      <c r="E66" s="24"/>
    </row>
    <row r="67" spans="1:5" ht="13.5" customHeight="1">
      <c r="A67" s="23" t="s">
        <v>71</v>
      </c>
      <c r="B67" s="21"/>
      <c r="C67" s="22"/>
      <c r="D67" s="23"/>
      <c r="E67" s="24"/>
    </row>
    <row r="68" spans="1:5" ht="6" customHeight="1">
      <c r="A68" s="23"/>
      <c r="B68" s="21"/>
      <c r="C68" s="22"/>
      <c r="D68" s="23"/>
      <c r="E68" s="24"/>
    </row>
    <row r="69" spans="1:5" ht="13.5" customHeight="1">
      <c r="A69" s="23" t="s">
        <v>73</v>
      </c>
      <c r="B69" s="21"/>
      <c r="C69" s="22"/>
      <c r="D69" s="23"/>
      <c r="E69" s="24"/>
    </row>
    <row r="70" spans="1:4" ht="14.25">
      <c r="A70" s="23" t="s">
        <v>74</v>
      </c>
      <c r="D70" s="1"/>
    </row>
    <row r="71" s="5" customFormat="1" ht="12">
      <c r="C71" s="6"/>
    </row>
    <row r="72" spans="1:3" s="5" customFormat="1" ht="12">
      <c r="A72" s="4"/>
      <c r="B72" s="7"/>
      <c r="C72" s="6"/>
    </row>
    <row r="73" spans="1:3" s="5" customFormat="1" ht="12">
      <c r="A73" s="6"/>
      <c r="B73" s="7"/>
      <c r="C73" s="6"/>
    </row>
    <row r="74" spans="1:3" s="5" customFormat="1" ht="12">
      <c r="A74" s="6"/>
      <c r="B74" s="7"/>
      <c r="C74" s="6"/>
    </row>
    <row r="75" ht="14.25">
      <c r="D75" s="1"/>
    </row>
    <row r="76" ht="14.25">
      <c r="D76" s="1"/>
    </row>
    <row r="77" ht="14.25">
      <c r="D77" s="1"/>
    </row>
    <row r="78" ht="14.25">
      <c r="D78" s="1"/>
    </row>
    <row r="79" ht="14.25">
      <c r="D79" s="1"/>
    </row>
    <row r="80" ht="14.25">
      <c r="D80" s="1"/>
    </row>
    <row r="81" ht="14.25">
      <c r="D81" s="1"/>
    </row>
    <row r="82" ht="14.25">
      <c r="D82" s="1"/>
    </row>
    <row r="83" ht="14.25">
      <c r="D83" s="1"/>
    </row>
    <row r="84" ht="14.25">
      <c r="D84" s="1"/>
    </row>
    <row r="85" ht="14.25">
      <c r="D85" s="1"/>
    </row>
    <row r="86" ht="14.25">
      <c r="D86" s="1"/>
    </row>
  </sheetData>
  <sheetProtection/>
  <mergeCells count="1">
    <mergeCell ref="A1:E1"/>
  </mergeCells>
  <printOptions gridLines="1" horizontalCentered="1"/>
  <pageMargins left="0.4724409448818898" right="0.3937007874015748" top="0.15748031496062992" bottom="0.31496062992125984" header="0.15748031496062992" footer="0.15748031496062992"/>
  <pageSetup fitToHeight="1" fitToWidth="1" horizontalDpi="600" verticalDpi="600" orientation="portrait" paperSize="9" scale="83" r:id="rId1"/>
  <headerFooter alignWithMargins="0">
    <oddFooter>&amp;L&amp;"Arial,Normal"&amp;8&amp;D / &amp;F / har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Micro-informatique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Hari</dc:creator>
  <cp:keywords/>
  <dc:description/>
  <cp:lastModifiedBy>zahfgh</cp:lastModifiedBy>
  <cp:lastPrinted>2012-04-03T07:19:43Z</cp:lastPrinted>
  <dcterms:created xsi:type="dcterms:W3CDTF">2012-04-02T12:18:21Z</dcterms:created>
  <dcterms:modified xsi:type="dcterms:W3CDTF">2012-04-23T07:22:57Z</dcterms:modified>
  <cp:category/>
  <cp:version/>
  <cp:contentType/>
  <cp:contentStatus/>
</cp:coreProperties>
</file>